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Лист1" sheetId="1" r:id="rId1"/>
  </sheets>
  <definedNames>
    <definedName name="_xlnm._FilterDatabase" localSheetId="0" hidden="1">Лист1!$A$11:$Y$90</definedName>
  </definedNames>
  <calcPr calcId="144525" concurrentCalc="0"/>
</workbook>
</file>

<file path=xl/sharedStrings.xml><?xml version="1.0" encoding="utf-8"?>
<sst xmlns="http://schemas.openxmlformats.org/spreadsheetml/2006/main" count="543" uniqueCount="261">
  <si>
    <t xml:space="preserve">ORBISCOM group to HI VISION </t>
  </si>
  <si>
    <t xml:space="preserve">office 1,Svobodnij prospekt,28 Moscow,Russia, </t>
  </si>
  <si>
    <t>e-mail: oprava@mail.ru</t>
  </si>
  <si>
    <t>Date 17 of March   2020</t>
  </si>
  <si>
    <t>PI # ?????????</t>
  </si>
  <si>
    <t xml:space="preserve">The Order DUTCH TOUCH sets </t>
  </si>
  <si>
    <t>№</t>
  </si>
  <si>
    <t>YOUR MODEL  NUMBER</t>
  </si>
  <si>
    <t>TYPE</t>
  </si>
  <si>
    <t>MATERIAL</t>
  </si>
  <si>
    <t>RIM</t>
  </si>
  <si>
    <t>FLEX</t>
  </si>
  <si>
    <t>OUR NUMBER</t>
  </si>
  <si>
    <t>COLOR DESCRIPTION</t>
  </si>
  <si>
    <t>SIZE</t>
  </si>
  <si>
    <t>PRINTING</t>
  </si>
  <si>
    <t>QTY/PC</t>
  </si>
  <si>
    <t>PRICE(  with stainless steel</t>
  </si>
  <si>
    <t>PRICE   (with copper temple</t>
  </si>
  <si>
    <t>SUM</t>
  </si>
  <si>
    <t>Remarks</t>
  </si>
  <si>
    <t>Photos of the model</t>
  </si>
  <si>
    <t>Frame color</t>
  </si>
  <si>
    <t>Temple color</t>
  </si>
  <si>
    <t>Tip color</t>
  </si>
  <si>
    <t>Decoration</t>
  </si>
  <si>
    <t>Lens color</t>
  </si>
  <si>
    <t>lens</t>
  </si>
  <si>
    <t>bridge</t>
  </si>
  <si>
    <t>temple</t>
  </si>
  <si>
    <t>19HC264-A</t>
  </si>
  <si>
    <t>F</t>
  </si>
  <si>
    <t>P</t>
  </si>
  <si>
    <t>IV 06-040 13P</t>
  </si>
  <si>
    <t>Shiny transparent PURPLE ( UN-0445 )</t>
  </si>
  <si>
    <t>Matt  Lilack enamel ( pantone 256c )</t>
  </si>
  <si>
    <t>lamination - Shiny RED ( A10459 )</t>
  </si>
  <si>
    <t xml:space="preserve">ENNI MARCO Dutch Touch </t>
  </si>
  <si>
    <t>IV 06-040 37P</t>
  </si>
  <si>
    <t>Shiny transparent RED ( UN-0451 )</t>
  </si>
  <si>
    <t>Matt enamel PINK ( pantone 196c )</t>
  </si>
  <si>
    <t>IV 06-040 07P</t>
  </si>
  <si>
    <t>Shiny transparent BROWN ( UN-0447 )</t>
  </si>
  <si>
    <t>matt enamel orange  ( pantone 162c)</t>
  </si>
  <si>
    <t>IV 06-040 33P</t>
  </si>
  <si>
    <t>Shiny transparent GREY ( UN-0454 )</t>
  </si>
  <si>
    <t xml:space="preserve">matt Black </t>
  </si>
  <si>
    <t>19HC266-A</t>
  </si>
  <si>
    <t>U</t>
  </si>
  <si>
    <t>IV 06-041 33P</t>
  </si>
  <si>
    <t>Shiny transparent GREY /BROWN /transparent GREY (  UT2-0144 )</t>
  </si>
  <si>
    <t xml:space="preserve">Matt GUN metal </t>
  </si>
  <si>
    <t>Shiny GREY ( A10181 )</t>
  </si>
  <si>
    <t>IV 06-041 07P</t>
  </si>
  <si>
    <t>Shiny transparent BROWN /Shiny transparent GREY  ( UT2-0142 )</t>
  </si>
  <si>
    <t>Matt enamel GREY ( pantone 5415c )</t>
  </si>
  <si>
    <t>Shiny BROWN ( YHDB0085)</t>
  </si>
  <si>
    <t>IV 06-041 35P</t>
  </si>
  <si>
    <t xml:space="preserve">Shiny transparent GREY/yellow / Ligth GREY ( UC3-0201 ) </t>
  </si>
  <si>
    <t>Shiny transparent GREY ( UN-0484 )</t>
  </si>
  <si>
    <t>IV 06-041 19P</t>
  </si>
  <si>
    <t>Shiny transparent BLUE /GREY ( UT2-0139 )</t>
  </si>
  <si>
    <t xml:space="preserve">matt SILVER </t>
  </si>
  <si>
    <t>Shiny BLUE ( A10441 )</t>
  </si>
  <si>
    <t>19HC271-A</t>
  </si>
  <si>
    <t>IV 06-044 37P</t>
  </si>
  <si>
    <t>Shiny RED with black lines acetate ( YH3EM002 )</t>
  </si>
  <si>
    <t xml:space="preserve">Matt Black </t>
  </si>
  <si>
    <t>IV 06-044 07P</t>
  </si>
  <si>
    <t xml:space="preserve">Shiny BROWN with black lines ( YH3EM001 ) </t>
  </si>
  <si>
    <t>Matt D BROWN ( pantone 439C )</t>
  </si>
  <si>
    <t>IV 06-044 19P</t>
  </si>
  <si>
    <t>Shiny BLUE with Black lines ( YH3EM007 )</t>
  </si>
  <si>
    <t>Matt D BLUE ( pantone 5275c )</t>
  </si>
  <si>
    <t>IV 06-044 09P</t>
  </si>
  <si>
    <t>Shiny PINK with yellow lines ( YH3EM006 )</t>
  </si>
  <si>
    <t xml:space="preserve">Matt GOLD </t>
  </si>
  <si>
    <t>19HC268-A</t>
  </si>
  <si>
    <t>IV 06-042 33P</t>
  </si>
  <si>
    <t>Shiny GREY with transparent GREY ( UC2-0158 )</t>
  </si>
  <si>
    <t xml:space="preserve">Shiny Black acetate </t>
  </si>
  <si>
    <t>IV 06-042 37P</t>
  </si>
  <si>
    <t>SHIny RED with transparent ligth RED ( UC2-0163 )</t>
  </si>
  <si>
    <t>Shiny dark RED acetate ( YHDQ0091 )</t>
  </si>
  <si>
    <t>IV 06-042 19P</t>
  </si>
  <si>
    <t>Shiny BLUE with transparent Ligth BLUE ( UC2-0160 )</t>
  </si>
  <si>
    <t xml:space="preserve">Matt SILVER </t>
  </si>
  <si>
    <t>Shiny ligth BLUE ( A10686 )</t>
  </si>
  <si>
    <t>IV 06-042 21P</t>
  </si>
  <si>
    <t>SHIny BURGUNDY with transparent PINK ( UC2-0159 )</t>
  </si>
  <si>
    <t>Matt PURPLE enamel  ( pantone 5135C )</t>
  </si>
  <si>
    <t>19HC270A</t>
  </si>
  <si>
    <t>IV 06-043 13P</t>
  </si>
  <si>
    <t>Shiny transparent PURPLE to PINK ( UC3-0219 )</t>
  </si>
  <si>
    <t xml:space="preserve">Matt  GOLD </t>
  </si>
  <si>
    <t>IV 06-043 19P</t>
  </si>
  <si>
    <t>Shiny transparent BLUE to ligth GREY ( UC3-0223 )</t>
  </si>
  <si>
    <t>IV 06-043 37P</t>
  </si>
  <si>
    <t>Shiny transparent RED to Ligth PINK ( UC3-0221 )</t>
  </si>
  <si>
    <t>IV 06-043 07P</t>
  </si>
  <si>
    <t>Shiny BROWN to Ligth GREY ( as in your sample 19HC270-A C1 )</t>
  </si>
  <si>
    <t xml:space="preserve">matt GUN </t>
  </si>
  <si>
    <t>Shiny transparent  BROWN ( as in your sample 19HC270-A C1 )</t>
  </si>
  <si>
    <t>19HF258-M</t>
  </si>
  <si>
    <t>M</t>
  </si>
  <si>
    <t>IV 06-045 17</t>
  </si>
  <si>
    <t xml:space="preserve">Shiny Black enamel / Matt GOLD -bridge </t>
  </si>
  <si>
    <t>IV 06-045 20</t>
  </si>
  <si>
    <t xml:space="preserve">Matt BEIJE enamel ( pantone 155c ) / Shiny GOLD -bridge </t>
  </si>
  <si>
    <t xml:space="preserve">Shiny GOLD </t>
  </si>
  <si>
    <t>Shiny BEIJE acetate ( A10556 )</t>
  </si>
  <si>
    <t>IV 06-045 19</t>
  </si>
  <si>
    <t xml:space="preserve">Shiny Dark BLUE enamel ( pantone 7463c ) / Matt OLIVE ( pantone 4514c ) - bridge </t>
  </si>
  <si>
    <t xml:space="preserve">Matt OLIVE ( pantone 4514c ) </t>
  </si>
  <si>
    <t>Shiny BLUE acetate ( A10674 )</t>
  </si>
  <si>
    <t>IV 06-045 14</t>
  </si>
  <si>
    <t xml:space="preserve">matt PURPLE ( pantone - 518C ) / Matt Ligth PURPLE ( pantone 5145C ) - bridge </t>
  </si>
  <si>
    <t xml:space="preserve"> Matt Ligth PURPLE ( pantone 5145C )</t>
  </si>
  <si>
    <t>Shiny PURPLE ( A10657 )</t>
  </si>
  <si>
    <t>19HF259-M</t>
  </si>
  <si>
    <t>IV 06-046 17</t>
  </si>
  <si>
    <t>IV 06-046 19</t>
  </si>
  <si>
    <t xml:space="preserve">Shiny BLUE enamel ( pantone 7463c ) / matt SILVER -bridge </t>
  </si>
  <si>
    <t>IV 06-046 37</t>
  </si>
  <si>
    <t xml:space="preserve">Shiny RED enamel ( pantone 505c ) / Matt GUN metal </t>
  </si>
  <si>
    <t>Shiny RED acetate ( A10620 )</t>
  </si>
  <si>
    <t>IV 06-046 08</t>
  </si>
  <si>
    <t xml:space="preserve">matt BROWN enamel ( pantone 504c )/ matt GOLD </t>
  </si>
  <si>
    <t xml:space="preserve">matt GOLD </t>
  </si>
  <si>
    <t>19HF261-M</t>
  </si>
  <si>
    <t>IV 06-047 18</t>
  </si>
  <si>
    <t xml:space="preserve">Matt Black -RIM / Shiny Black -bridge </t>
  </si>
  <si>
    <t xml:space="preserve">Shiny Black </t>
  </si>
  <si>
    <t>IV 06-047 20</t>
  </si>
  <si>
    <t xml:space="preserve">Matt D BLUE ( pantone 541c ) / Shiny d BLUE ( pantone 541c ) </t>
  </si>
  <si>
    <t xml:space="preserve"> Shiny d BLUE ( pantone 541c ) </t>
  </si>
  <si>
    <t>IV 06-047 17</t>
  </si>
  <si>
    <t xml:space="preserve">Shiny Black enamel -RIM / Matt GUN metal-bridge </t>
  </si>
  <si>
    <t>IV 06-047 02</t>
  </si>
  <si>
    <t xml:space="preserve">Matt GOLD -RIM / Matt Black -bridge </t>
  </si>
  <si>
    <t xml:space="preserve">Matt Black acetate </t>
  </si>
  <si>
    <t>19HF263-M</t>
  </si>
  <si>
    <t>IV 06-048 18</t>
  </si>
  <si>
    <t xml:space="preserve">Matt Black -RIM / matt GOLD -bridge </t>
  </si>
  <si>
    <t>IV 06-048 20</t>
  </si>
  <si>
    <t xml:space="preserve">Matt D BLUE ( pantone 541c ) /Matt SILVER </t>
  </si>
  <si>
    <t>IV 06-048 17</t>
  </si>
  <si>
    <t>IV 06-048 06</t>
  </si>
  <si>
    <t xml:space="preserve">Matt GUN metal -FULL FRONT </t>
  </si>
  <si>
    <t>19HC263-A</t>
  </si>
  <si>
    <t>IV 06-049 19P</t>
  </si>
  <si>
    <t>Shiny BLUE /Shiny GREEN ( UN3-0319 )</t>
  </si>
  <si>
    <t xml:space="preserve">Matt GUN </t>
  </si>
  <si>
    <t>IV 06-049 07P</t>
  </si>
  <si>
    <t>IV 06-049 18P</t>
  </si>
  <si>
    <t>matt Black with BLUE  acetate ( as in 19HC263-A C1 )</t>
  </si>
  <si>
    <t>IV 06-049 33P</t>
  </si>
  <si>
    <t>IV11-392 17</t>
  </si>
  <si>
    <t>H</t>
  </si>
  <si>
    <t>IV 06-054 18</t>
  </si>
  <si>
    <t xml:space="preserve">temple from model 19HC264-A </t>
  </si>
  <si>
    <t>IV 06-054 06</t>
  </si>
  <si>
    <t xml:space="preserve"> Ligth construction of model as in 19HF264-M</t>
  </si>
  <si>
    <t>IV 06-054 20</t>
  </si>
  <si>
    <t>IV 06-054 08</t>
  </si>
  <si>
    <t xml:space="preserve">matt BROWN enamel ( pantone 4625c )/ matt GOLD </t>
  </si>
  <si>
    <t xml:space="preserve">IV11-390 20 </t>
  </si>
  <si>
    <t>IV 06-055 18</t>
  </si>
  <si>
    <t>IV 06-055 17</t>
  </si>
  <si>
    <t xml:space="preserve">Shiny Black enamel -FULL front </t>
  </si>
  <si>
    <t>Matt RED enamel ( pantone 200c )</t>
  </si>
  <si>
    <t>IV 06-055 06</t>
  </si>
  <si>
    <t>Matt  BLUE acetate ( A10674 )</t>
  </si>
  <si>
    <t>IV 06-055 36</t>
  </si>
  <si>
    <t>Matt Olive enamel ( pantone 450c ) / matt yellow  GOLD ( as in your sample 19HF63-M C2 )</t>
  </si>
  <si>
    <t>matt yellow  GOLD ( as in your sample 19HF63-M C2 )</t>
  </si>
  <si>
    <t xml:space="preserve">Matt OLIVE  acetate ( YHDQ0106 ) </t>
  </si>
  <si>
    <t xml:space="preserve"> </t>
  </si>
  <si>
    <t>IV11-378 01</t>
  </si>
  <si>
    <t>IV 06-056 18</t>
  </si>
  <si>
    <t>IV 06-056 34</t>
  </si>
  <si>
    <t xml:space="preserve">Matt GREY enamel ( pantone 417c ) / Matt SILVER -bridge </t>
  </si>
  <si>
    <t xml:space="preserve">Matt GREY acetate ( A10181 ) </t>
  </si>
  <si>
    <t>IV 06-056 20</t>
  </si>
  <si>
    <t>Matt D BLUE ( pantone 541c ) /Shiny BLUE pantone ( 541c )</t>
  </si>
  <si>
    <t>Shiny RED  enamel ( pantone 200c )</t>
  </si>
  <si>
    <t>IV 06-056 17</t>
  </si>
  <si>
    <t>Matt BLUE  enamel ( pantone 541c  )</t>
  </si>
  <si>
    <t xml:space="preserve">NO PROTOTYPE </t>
  </si>
  <si>
    <t>IV 06-058 18</t>
  </si>
  <si>
    <t xml:space="preserve">Matt Black enamel fro RIM / Matt RED ( pantone 505c ) </t>
  </si>
  <si>
    <t xml:space="preserve"> Matt RED ( pantone 505c ) </t>
  </si>
  <si>
    <t>temple from model 19HF159-M</t>
  </si>
  <si>
    <t>IV 06-058 14</t>
  </si>
  <si>
    <t>Matt PURPLE enamel ( pantone 518c ) / bridge -matt Ligth PURPLE ( pantone 5145c )</t>
  </si>
  <si>
    <t>matt Ligth PURPLE ( pantone 5145c )</t>
  </si>
  <si>
    <t>pls make it in Ligth construction as model 19HF159-M</t>
  </si>
  <si>
    <t>IV 06-058 08</t>
  </si>
  <si>
    <t>matt BROWN enamel ( pantone 476c )/ matt  Beije  ( pantone 482c )</t>
  </si>
  <si>
    <t>matt  Beije  ( pantone 482c )</t>
  </si>
  <si>
    <t>IV 06-058 20</t>
  </si>
  <si>
    <t xml:space="preserve">Matt BLUE ( pantone 534c ) / matt Ligth BLUE ( pantone 543c ) </t>
  </si>
  <si>
    <t xml:space="preserve">matt Ligth BLUE ( pantone 543c ) </t>
  </si>
  <si>
    <t>Shiny BLUE (A30341 )</t>
  </si>
  <si>
    <t>19HF256-M</t>
  </si>
  <si>
    <t>IV 06-050 17</t>
  </si>
  <si>
    <t xml:space="preserve">Shiny Black enamel / Shiny gold -bridge </t>
  </si>
  <si>
    <t xml:space="preserve"> Shiny gold -bridge </t>
  </si>
  <si>
    <t>IV 06-050 37</t>
  </si>
  <si>
    <t>IV 06-050 20</t>
  </si>
  <si>
    <t>IV 06-050 14</t>
  </si>
  <si>
    <t>KL8509M</t>
  </si>
  <si>
    <t>IV 06-051 17</t>
  </si>
  <si>
    <t>temple from model 19HF258-M</t>
  </si>
  <si>
    <t>IV 06-051 08</t>
  </si>
  <si>
    <t>bridge from model 19HF256-M</t>
  </si>
  <si>
    <t>IV 06-051 19</t>
  </si>
  <si>
    <t>construction of model as 19HF256-M</t>
  </si>
  <si>
    <t>IV 06-051 18</t>
  </si>
  <si>
    <t xml:space="preserve">Matt RED ( pantone 505c ) </t>
  </si>
  <si>
    <t>KE8750</t>
  </si>
  <si>
    <t>Half RIM</t>
  </si>
  <si>
    <t>IV 06-052 37</t>
  </si>
  <si>
    <t>IV 06-052 20</t>
  </si>
  <si>
    <t>IV 06-052 18</t>
  </si>
  <si>
    <t>IV 06-052 14</t>
  </si>
  <si>
    <t xml:space="preserve">NO prototipe </t>
  </si>
  <si>
    <t>IV 06-057 17</t>
  </si>
  <si>
    <t>IV 06-057 08</t>
  </si>
  <si>
    <t>IV 06-057 02</t>
  </si>
  <si>
    <t xml:space="preserve">Matt dark NAVY enamel ( pantone309c ) / Matt gold </t>
  </si>
  <si>
    <t>shiny NAVY acetate ( A10586 )</t>
  </si>
  <si>
    <t xml:space="preserve"> Ligth construction of model as in 19HF256-M</t>
  </si>
  <si>
    <t>IV 06-057 20</t>
  </si>
  <si>
    <t>FFDA5539</t>
  </si>
  <si>
    <t>IV 06-053 17</t>
  </si>
  <si>
    <t xml:space="preserve">RIM - Shiny Black enamel / decoration at RIM - Shiny RED enamel  ( pantone 200c ) / bridge , endpieces - Shiny GOLD </t>
  </si>
  <si>
    <t>IV 06-053 14</t>
  </si>
  <si>
    <t xml:space="preserve">RIM- Matt PURPLE  enamel ( pantone 518c ) / decortion at RIM - Ligth PURPLE enamel  ( pantone 522c ) / bridge , endpieces- Matt SILVER </t>
  </si>
  <si>
    <t>IV 06-053 38</t>
  </si>
  <si>
    <t xml:space="preserve">RIM - dark RED enamel ( pantone 505c ) / decoration at RIM - Matt PINK ( pantone 500c ) / bridge , endpices - Matt GUN </t>
  </si>
  <si>
    <t>IV 06-053 20</t>
  </si>
  <si>
    <t xml:space="preserve">RIM - dark BLUE enamel ( pantone 534 c ) / decoration at RIM - matt ligth BLUE enamel ( pantone 543c )  / bridge , endpices - Shiny SILVER </t>
  </si>
  <si>
    <t xml:space="preserve">Shiny SILVER </t>
  </si>
  <si>
    <t>КОНЕЦ</t>
  </si>
  <si>
    <t>Payment terms</t>
  </si>
  <si>
    <t xml:space="preserve">Special terms and discounts </t>
  </si>
  <si>
    <t>Prototypes shipment date</t>
  </si>
  <si>
    <t>Deadline for drawings confrimation</t>
  </si>
  <si>
    <t xml:space="preserve">Instruction for the samples </t>
  </si>
  <si>
    <t>Samples shipment date</t>
  </si>
  <si>
    <t>Bulk shipment date</t>
  </si>
  <si>
    <t>Deposit payment</t>
  </si>
  <si>
    <t>Final order division</t>
  </si>
  <si>
    <t>Period of dispatch</t>
  </si>
  <si>
    <t xml:space="preserve">Terms of Delivery  </t>
  </si>
  <si>
    <t xml:space="preserve">Printing </t>
  </si>
  <si>
    <t>Packing</t>
  </si>
  <si>
    <t>Bank details</t>
  </si>
  <si>
    <t>THE SELLER</t>
  </si>
  <si>
    <t>THE BUYER</t>
  </si>
</sst>
</file>

<file path=xl/styles.xml><?xml version="1.0" encoding="utf-8"?>
<styleSheet xmlns="http://schemas.openxmlformats.org/spreadsheetml/2006/main">
  <numFmts count="4">
    <numFmt numFmtId="176" formatCode="_-* #,##0.00&quot;р.&quot;_-;\-* #,##0.00&quot;р.&quot;_-;_-* &quot;-&quot;??&quot;р.&quot;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&quot;р.&quot;_-;\-* #,##0&quot;р.&quot;_-;_-* &quot;-&quot;&quot;р.&quot;_-;_-@_-"/>
  </numFmts>
  <fonts count="32">
    <font>
      <sz val="11"/>
      <color indexed="8"/>
      <name val="Calibri"/>
      <charset val="0"/>
    </font>
    <font>
      <sz val="14"/>
      <color indexed="8"/>
      <name val="Calibri"/>
      <charset val="204"/>
    </font>
    <font>
      <sz val="12"/>
      <color indexed="8"/>
      <name val="Calibri"/>
      <charset val="0"/>
    </font>
    <font>
      <sz val="20"/>
      <color indexed="8"/>
      <name val="Calibri"/>
      <charset val="0"/>
    </font>
    <font>
      <b/>
      <i/>
      <u/>
      <sz val="14"/>
      <name val="Arial Cyr"/>
      <charset val="204"/>
    </font>
    <font>
      <u/>
      <sz val="14"/>
      <color indexed="12"/>
      <name val="Arial Cyr"/>
      <charset val="204"/>
    </font>
    <font>
      <b/>
      <sz val="14"/>
      <name val="Arial Cyr"/>
      <charset val="204"/>
    </font>
    <font>
      <b/>
      <sz val="14"/>
      <color indexed="8"/>
      <name val="Calibri"/>
      <charset val="204"/>
    </font>
    <font>
      <b/>
      <i/>
      <sz val="14"/>
      <color indexed="8"/>
      <name val="Calibri"/>
      <charset val="204"/>
    </font>
    <font>
      <i/>
      <sz val="14"/>
      <color indexed="8"/>
      <name val="Calibri"/>
      <charset val="204"/>
    </font>
    <font>
      <sz val="14"/>
      <name val="Arial Cyr"/>
      <charset val="204"/>
    </font>
    <font>
      <b/>
      <sz val="12"/>
      <color indexed="8"/>
      <name val="Calibri"/>
      <charset val="0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0"/>
      <scheme val="minor"/>
    </font>
    <font>
      <b/>
      <sz val="18"/>
      <color theme="3"/>
      <name val="宋体"/>
      <charset val="0"/>
      <scheme val="major"/>
    </font>
    <font>
      <u/>
      <sz val="11"/>
      <color theme="10"/>
      <name val="Calibri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theme="11"/>
      <name val="Calibri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13" fillId="0" borderId="0" applyFill="0" applyBorder="0" applyAlignment="0" applyProtection="0"/>
    <xf numFmtId="0" fontId="17" fillId="14" borderId="0" applyNumberFormat="0" applyBorder="0" applyAlignment="0" applyProtection="0"/>
    <xf numFmtId="0" fontId="21" fillId="11" borderId="26" applyNumberFormat="0" applyAlignment="0" applyProtection="0"/>
    <xf numFmtId="176" fontId="13" fillId="0" borderId="0" applyFill="0" applyBorder="0" applyAlignment="0" applyProtection="0"/>
    <xf numFmtId="177" fontId="13" fillId="0" borderId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178" fontId="13" fillId="0" borderId="0" applyFill="0" applyBorder="0" applyAlignment="0" applyProtection="0"/>
    <xf numFmtId="0" fontId="19" fillId="10" borderId="0" applyNumberFormat="0" applyBorder="0" applyAlignment="0" applyProtection="0"/>
    <xf numFmtId="0" fontId="16" fillId="0" borderId="0" applyNumberFormat="0" applyFill="0" applyBorder="0" applyAlignment="0" applyProtection="0"/>
    <xf numFmtId="9" fontId="13" fillId="0" borderId="0" applyFill="0" applyBorder="0" applyAlignment="0" applyProtection="0"/>
    <xf numFmtId="0" fontId="25" fillId="0" borderId="0" applyNumberFormat="0" applyFill="0" applyBorder="0" applyAlignment="0" applyProtection="0"/>
    <xf numFmtId="0" fontId="0" fillId="4" borderId="25" applyNumberFormat="0" applyFont="0" applyAlignment="0" applyProtection="0"/>
    <xf numFmtId="0" fontId="19" fillId="18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24" applyNumberFormat="0" applyFill="0" applyAlignment="0" applyProtection="0"/>
    <xf numFmtId="0" fontId="28" fillId="0" borderId="29" applyNumberFormat="0" applyFill="0" applyAlignment="0" applyProtection="0"/>
    <xf numFmtId="0" fontId="19" fillId="17" borderId="0" applyNumberFormat="0" applyBorder="0" applyAlignment="0" applyProtection="0"/>
    <xf numFmtId="0" fontId="23" fillId="0" borderId="28" applyNumberFormat="0" applyFill="0" applyAlignment="0" applyProtection="0"/>
    <xf numFmtId="0" fontId="19" fillId="16" borderId="0" applyNumberFormat="0" applyBorder="0" applyAlignment="0" applyProtection="0"/>
    <xf numFmtId="0" fontId="29" fillId="23" borderId="30" applyNumberFormat="0" applyAlignment="0" applyProtection="0"/>
    <xf numFmtId="0" fontId="27" fillId="23" borderId="26" applyNumberFormat="0" applyAlignment="0" applyProtection="0"/>
    <xf numFmtId="0" fontId="30" fillId="32" borderId="31" applyNumberFormat="0" applyAlignment="0" applyProtection="0"/>
    <xf numFmtId="0" fontId="17" fillId="13" borderId="0" applyNumberFormat="0" applyBorder="0" applyAlignment="0" applyProtection="0"/>
    <xf numFmtId="0" fontId="19" fillId="27" borderId="0" applyNumberFormat="0" applyBorder="0" applyAlignment="0" applyProtection="0"/>
    <xf numFmtId="0" fontId="26" fillId="0" borderId="27" applyNumberFormat="0" applyFill="0" applyAlignment="0" applyProtection="0"/>
    <xf numFmtId="0" fontId="31" fillId="0" borderId="32" applyNumberFormat="0" applyFill="0" applyAlignment="0" applyProtection="0"/>
    <xf numFmtId="0" fontId="22" fillId="12" borderId="0" applyNumberFormat="0" applyBorder="0" applyAlignment="0" applyProtection="0"/>
    <xf numFmtId="0" fontId="20" fillId="9" borderId="0" applyNumberFormat="0" applyBorder="0" applyAlignment="0" applyProtection="0"/>
    <xf numFmtId="0" fontId="17" fillId="22" borderId="0" applyNumberFormat="0" applyBorder="0" applyAlignment="0" applyProtection="0"/>
    <xf numFmtId="0" fontId="19" fillId="26" borderId="0" applyNumberFormat="0" applyBorder="0" applyAlignment="0" applyProtection="0"/>
    <xf numFmtId="0" fontId="17" fillId="21" borderId="0" applyNumberFormat="0" applyBorder="0" applyAlignment="0" applyProtection="0"/>
    <xf numFmtId="0" fontId="17" fillId="31" borderId="0" applyNumberFormat="0" applyBorder="0" applyAlignment="0" applyProtection="0"/>
    <xf numFmtId="0" fontId="17" fillId="20" borderId="0" applyNumberFormat="0" applyBorder="0" applyAlignment="0" applyProtection="0"/>
    <xf numFmtId="0" fontId="17" fillId="30" borderId="0" applyNumberFormat="0" applyBorder="0" applyAlignment="0" applyProtection="0"/>
    <xf numFmtId="0" fontId="19" fillId="34" borderId="0" applyNumberFormat="0" applyBorder="0" applyAlignment="0" applyProtection="0"/>
    <xf numFmtId="0" fontId="19" fillId="25" borderId="0" applyNumberFormat="0" applyBorder="0" applyAlignment="0" applyProtection="0"/>
    <xf numFmtId="0" fontId="17" fillId="19" borderId="0" applyNumberFormat="0" applyBorder="0" applyAlignment="0" applyProtection="0"/>
    <xf numFmtId="0" fontId="17" fillId="29" borderId="0" applyNumberFormat="0" applyBorder="0" applyAlignment="0" applyProtection="0"/>
    <xf numFmtId="0" fontId="19" fillId="24" borderId="0" applyNumberFormat="0" applyBorder="0" applyAlignment="0" applyProtection="0"/>
    <xf numFmtId="0" fontId="17" fillId="28" borderId="0" applyNumberFormat="0" applyBorder="0" applyAlignment="0" applyProtection="0"/>
    <xf numFmtId="0" fontId="19" fillId="15" borderId="0" applyNumberFormat="0" applyBorder="0" applyAlignment="0" applyProtection="0"/>
    <xf numFmtId="0" fontId="19" fillId="33" borderId="0" applyNumberFormat="0" applyBorder="0" applyAlignment="0" applyProtection="0"/>
    <xf numFmtId="0" fontId="17" fillId="5" borderId="0" applyNumberFormat="0" applyBorder="0" applyAlignment="0" applyProtection="0"/>
    <xf numFmtId="0" fontId="19" fillId="8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top" wrapText="1"/>
    </xf>
    <xf numFmtId="14" fontId="11" fillId="0" borderId="8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top" wrapText="1"/>
    </xf>
    <xf numFmtId="14" fontId="11" fillId="2" borderId="8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D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prava@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6"/>
  <sheetViews>
    <sheetView tabSelected="1" zoomScale="70" zoomScaleNormal="70" workbookViewId="0">
      <pane xSplit="1" ySplit="11" topLeftCell="B12" activePane="bottomRight" state="frozen"/>
      <selection/>
      <selection pane="topRight"/>
      <selection pane="bottomLeft"/>
      <selection pane="bottomRight" activeCell="R13" sqref="R13"/>
    </sheetView>
  </sheetViews>
  <sheetFormatPr defaultColWidth="15" defaultRowHeight="26.25"/>
  <cols>
    <col min="1" max="1" width="15" style="3"/>
    <col min="2" max="2" width="18.5714285714286" style="3" customWidth="1"/>
    <col min="3" max="3" width="8.28571428571429" style="3" customWidth="1"/>
    <col min="4" max="4" width="11" style="3" customWidth="1"/>
    <col min="5" max="5" width="8.14285714285714" style="3" customWidth="1"/>
    <col min="6" max="6" width="7.42857142857143" style="3" customWidth="1"/>
    <col min="7" max="7" width="26.1428571428571" style="4" customWidth="1"/>
    <col min="8" max="8" width="65.5714285714286" style="3" customWidth="1"/>
    <col min="9" max="9" width="25" style="3" customWidth="1"/>
    <col min="10" max="10" width="38.1428571428571" style="3" customWidth="1"/>
    <col min="11" max="11" width="26.7142857142857" style="3" customWidth="1"/>
    <col min="12" max="12" width="13.1428571428571" style="3" customWidth="1"/>
    <col min="13" max="13" width="8.42857142857143" style="3" customWidth="1"/>
    <col min="14" max="14" width="11" style="3" customWidth="1"/>
    <col min="15" max="15" width="12.7142857142857" style="3" customWidth="1"/>
    <col min="16" max="16" width="20.7142857142857" style="3" customWidth="1"/>
    <col min="17" max="17" width="15" style="3"/>
    <col min="18" max="18" width="18.5619047619048" style="5" customWidth="1"/>
    <col min="19" max="19" width="15" style="5"/>
    <col min="20" max="20" width="17.1428571428571" style="3"/>
    <col min="21" max="21" width="17.4285714285714" style="3" customWidth="1"/>
    <col min="22" max="16384" width="15" style="3"/>
  </cols>
  <sheetData>
    <row r="1" s="1" customFormat="1" ht="27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7"/>
      <c r="S1" s="47"/>
      <c r="T1" s="6"/>
    </row>
    <row r="2" s="1" customFormat="1" ht="24.95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48"/>
      <c r="S2" s="48"/>
      <c r="T2" s="7"/>
    </row>
    <row r="3" s="1" customFormat="1" ht="27" customHeight="1" spans="1:2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9"/>
      <c r="S3" s="49"/>
      <c r="T3" s="8"/>
    </row>
    <row r="4" s="1" customFormat="1" ht="18.75" spans="7:19">
      <c r="G4" s="9"/>
      <c r="R4" s="50"/>
      <c r="S4" s="50"/>
    </row>
    <row r="5" s="1" customFormat="1" ht="12.75" customHeight="1" spans="1:20">
      <c r="A5" s="10" t="s">
        <v>3</v>
      </c>
      <c r="B5" s="10"/>
      <c r="C5" s="10"/>
      <c r="D5" s="10"/>
      <c r="E5" s="10"/>
      <c r="F5" s="10"/>
      <c r="G5" s="11"/>
      <c r="H5" s="12" t="s">
        <v>4</v>
      </c>
      <c r="I5" s="12"/>
      <c r="J5" s="12"/>
      <c r="K5" s="12"/>
      <c r="L5" s="12"/>
      <c r="M5" s="12"/>
      <c r="N5" s="10"/>
      <c r="O5" s="10" t="s">
        <v>5</v>
      </c>
      <c r="P5" s="10"/>
      <c r="Q5" s="10"/>
      <c r="R5" s="12"/>
      <c r="S5" s="12"/>
      <c r="T5" s="10"/>
    </row>
    <row r="6" s="1" customFormat="1" ht="18.75" spans="1:20">
      <c r="A6" s="10"/>
      <c r="B6" s="10"/>
      <c r="C6" s="10"/>
      <c r="D6" s="10"/>
      <c r="E6" s="10"/>
      <c r="F6" s="10"/>
      <c r="G6" s="11"/>
      <c r="H6" s="12"/>
      <c r="I6" s="12"/>
      <c r="J6" s="12"/>
      <c r="K6" s="12"/>
      <c r="L6" s="12"/>
      <c r="M6" s="12"/>
      <c r="N6" s="10"/>
      <c r="O6" s="10"/>
      <c r="P6" s="10"/>
      <c r="Q6" s="10"/>
      <c r="R6" s="12"/>
      <c r="S6" s="12"/>
      <c r="T6" s="10"/>
    </row>
    <row r="7" s="1" customFormat="1" ht="19.5" spans="7:19">
      <c r="G7" s="9"/>
      <c r="R7" s="50"/>
      <c r="S7" s="50"/>
    </row>
    <row r="8" s="1" customFormat="1" ht="12.95" customHeight="1" spans="1:25">
      <c r="A8" s="13" t="s">
        <v>6</v>
      </c>
      <c r="B8" s="14" t="s">
        <v>7</v>
      </c>
      <c r="C8" s="14" t="s">
        <v>8</v>
      </c>
      <c r="D8" s="14" t="s">
        <v>9</v>
      </c>
      <c r="E8" s="14" t="s">
        <v>10</v>
      </c>
      <c r="F8" s="14" t="s">
        <v>11</v>
      </c>
      <c r="G8" s="15" t="s">
        <v>12</v>
      </c>
      <c r="H8" s="16" t="s">
        <v>13</v>
      </c>
      <c r="I8" s="16"/>
      <c r="J8" s="16"/>
      <c r="K8" s="16"/>
      <c r="L8" s="16"/>
      <c r="M8" s="16" t="s">
        <v>14</v>
      </c>
      <c r="N8" s="16"/>
      <c r="O8" s="16"/>
      <c r="P8" s="13" t="s">
        <v>15</v>
      </c>
      <c r="Q8" s="13" t="s">
        <v>16</v>
      </c>
      <c r="R8" s="51" t="s">
        <v>17</v>
      </c>
      <c r="S8" s="51" t="s">
        <v>18</v>
      </c>
      <c r="T8" s="52" t="s">
        <v>19</v>
      </c>
      <c r="U8" s="52" t="s">
        <v>20</v>
      </c>
      <c r="V8" s="14" t="s">
        <v>21</v>
      </c>
      <c r="W8" s="53"/>
      <c r="X8" s="53"/>
      <c r="Y8" s="53"/>
    </row>
    <row r="9" s="1" customFormat="1" ht="12.75" customHeight="1" spans="1:25">
      <c r="A9" s="13"/>
      <c r="B9" s="14"/>
      <c r="C9" s="14"/>
      <c r="D9" s="14"/>
      <c r="E9" s="14"/>
      <c r="F9" s="14"/>
      <c r="G9" s="15"/>
      <c r="H9" s="16"/>
      <c r="I9" s="16"/>
      <c r="J9" s="16"/>
      <c r="K9" s="16"/>
      <c r="L9" s="16"/>
      <c r="M9" s="16"/>
      <c r="N9" s="16"/>
      <c r="O9" s="16"/>
      <c r="P9" s="13"/>
      <c r="Q9" s="13"/>
      <c r="R9" s="51"/>
      <c r="S9" s="51"/>
      <c r="T9" s="52"/>
      <c r="U9" s="52"/>
      <c r="V9" s="14"/>
      <c r="W9" s="53"/>
      <c r="X9" s="53"/>
      <c r="Y9" s="53"/>
    </row>
    <row r="10" s="1" customFormat="1" ht="30.75" customHeight="1" spans="1:25">
      <c r="A10" s="13"/>
      <c r="B10" s="14"/>
      <c r="C10" s="14"/>
      <c r="D10" s="14"/>
      <c r="E10" s="14"/>
      <c r="F10" s="14"/>
      <c r="G10" s="15"/>
      <c r="H10" s="16"/>
      <c r="I10" s="16"/>
      <c r="J10" s="16"/>
      <c r="K10" s="16"/>
      <c r="L10" s="16"/>
      <c r="M10" s="16"/>
      <c r="N10" s="16"/>
      <c r="O10" s="16"/>
      <c r="P10" s="13"/>
      <c r="Q10" s="13"/>
      <c r="R10" s="51"/>
      <c r="S10" s="51"/>
      <c r="T10" s="52"/>
      <c r="U10" s="52"/>
      <c r="V10" s="14"/>
      <c r="W10" s="53"/>
      <c r="X10" s="53"/>
      <c r="Y10" s="53"/>
    </row>
    <row r="11" s="1" customFormat="1" ht="30.75" customHeight="1" spans="1:25">
      <c r="A11" s="13"/>
      <c r="B11" s="14"/>
      <c r="C11" s="14"/>
      <c r="D11" s="14"/>
      <c r="E11" s="14"/>
      <c r="F11" s="14"/>
      <c r="G11" s="15"/>
      <c r="H11" s="17" t="s">
        <v>22</v>
      </c>
      <c r="I11" s="37" t="s">
        <v>23</v>
      </c>
      <c r="J11" s="37" t="s">
        <v>24</v>
      </c>
      <c r="K11" s="37" t="s">
        <v>25</v>
      </c>
      <c r="L11" s="38" t="s">
        <v>26</v>
      </c>
      <c r="M11" s="17" t="s">
        <v>27</v>
      </c>
      <c r="N11" s="37" t="s">
        <v>28</v>
      </c>
      <c r="O11" s="38" t="s">
        <v>29</v>
      </c>
      <c r="P11" s="13"/>
      <c r="Q11" s="13"/>
      <c r="R11" s="51"/>
      <c r="S11" s="51"/>
      <c r="T11" s="52"/>
      <c r="U11" s="52"/>
      <c r="V11" s="14"/>
      <c r="W11" s="53"/>
      <c r="X11" s="53"/>
      <c r="Y11" s="53"/>
    </row>
    <row r="12" s="1" customFormat="1" ht="51" customHeight="1" spans="1:25">
      <c r="A12" s="18">
        <v>1</v>
      </c>
      <c r="B12" s="19" t="s">
        <v>30</v>
      </c>
      <c r="C12" s="19" t="s">
        <v>31</v>
      </c>
      <c r="D12" s="19" t="s">
        <v>32</v>
      </c>
      <c r="E12" s="19" t="s">
        <v>31</v>
      </c>
      <c r="F12" s="19"/>
      <c r="G12" s="20" t="s">
        <v>33</v>
      </c>
      <c r="H12" s="21" t="s">
        <v>34</v>
      </c>
      <c r="I12" s="33" t="s">
        <v>35</v>
      </c>
      <c r="J12" s="21" t="s">
        <v>34</v>
      </c>
      <c r="K12" s="33" t="s">
        <v>36</v>
      </c>
      <c r="L12" s="34"/>
      <c r="M12" s="39">
        <v>49</v>
      </c>
      <c r="N12" s="39">
        <v>21</v>
      </c>
      <c r="O12" s="34">
        <v>140</v>
      </c>
      <c r="P12" s="40" t="s">
        <v>37</v>
      </c>
      <c r="Q12" s="40">
        <v>4</v>
      </c>
      <c r="R12" s="54">
        <v>7.9</v>
      </c>
      <c r="S12" s="55">
        <v>6.5</v>
      </c>
      <c r="T12" s="56">
        <f>Q12*S12</f>
        <v>26</v>
      </c>
      <c r="U12" s="57"/>
      <c r="V12" s="57"/>
      <c r="W12" s="7"/>
      <c r="X12" s="7"/>
      <c r="Y12" s="7"/>
    </row>
    <row r="13" s="1" customFormat="1" ht="51" customHeight="1" spans="1:22">
      <c r="A13" s="22"/>
      <c r="B13" s="23"/>
      <c r="C13" s="23"/>
      <c r="D13" s="23"/>
      <c r="E13" s="23"/>
      <c r="F13" s="23"/>
      <c r="G13" s="24" t="s">
        <v>38</v>
      </c>
      <c r="H13" s="25" t="s">
        <v>39</v>
      </c>
      <c r="I13" s="25" t="s">
        <v>40</v>
      </c>
      <c r="J13" s="25" t="s">
        <v>39</v>
      </c>
      <c r="K13" s="25" t="s">
        <v>36</v>
      </c>
      <c r="L13" s="41"/>
      <c r="M13" s="32"/>
      <c r="N13" s="32"/>
      <c r="O13" s="32"/>
      <c r="P13" s="42"/>
      <c r="Q13" s="58">
        <v>4</v>
      </c>
      <c r="R13" s="54">
        <v>7.9</v>
      </c>
      <c r="S13" s="59">
        <v>6.5</v>
      </c>
      <c r="T13" s="60">
        <f t="shared" ref="T13:T76" si="0">Q13*S13</f>
        <v>26</v>
      </c>
      <c r="U13" s="61"/>
      <c r="V13" s="61"/>
    </row>
    <row r="14" s="1" customFormat="1" ht="51" customHeight="1" spans="1:22">
      <c r="A14" s="22"/>
      <c r="B14" s="23"/>
      <c r="C14" s="23"/>
      <c r="D14" s="23"/>
      <c r="E14" s="23"/>
      <c r="F14" s="23"/>
      <c r="G14" s="26" t="s">
        <v>41</v>
      </c>
      <c r="H14" s="27" t="s">
        <v>42</v>
      </c>
      <c r="I14" s="27" t="s">
        <v>43</v>
      </c>
      <c r="J14" s="27" t="s">
        <v>42</v>
      </c>
      <c r="K14" s="27" t="s">
        <v>36</v>
      </c>
      <c r="L14" s="32"/>
      <c r="M14" s="32"/>
      <c r="N14" s="32"/>
      <c r="O14" s="32"/>
      <c r="P14" s="42"/>
      <c r="Q14" s="58">
        <v>4</v>
      </c>
      <c r="R14" s="54">
        <v>7.9</v>
      </c>
      <c r="S14" s="59">
        <v>6.5</v>
      </c>
      <c r="T14" s="60">
        <f t="shared" si="0"/>
        <v>26</v>
      </c>
      <c r="U14" s="61"/>
      <c r="V14" s="61"/>
    </row>
    <row r="15" s="1" customFormat="1" ht="51" customHeight="1" spans="1:22">
      <c r="A15" s="28"/>
      <c r="B15" s="29"/>
      <c r="C15" s="29"/>
      <c r="D15" s="29"/>
      <c r="E15" s="29"/>
      <c r="F15" s="29"/>
      <c r="G15" s="30" t="s">
        <v>44</v>
      </c>
      <c r="H15" s="31" t="s">
        <v>45</v>
      </c>
      <c r="I15" s="31" t="s">
        <v>46</v>
      </c>
      <c r="J15" s="31" t="s">
        <v>45</v>
      </c>
      <c r="K15" s="31" t="s">
        <v>36</v>
      </c>
      <c r="L15" s="31"/>
      <c r="M15" s="31"/>
      <c r="N15" s="31"/>
      <c r="O15" s="31"/>
      <c r="P15" s="43"/>
      <c r="Q15" s="43">
        <v>4</v>
      </c>
      <c r="R15" s="54">
        <v>7.9</v>
      </c>
      <c r="S15" s="62">
        <v>6.5</v>
      </c>
      <c r="T15" s="63">
        <f t="shared" si="0"/>
        <v>26</v>
      </c>
      <c r="U15" s="64"/>
      <c r="V15" s="64"/>
    </row>
    <row r="16" s="1" customFormat="1" ht="51" customHeight="1" spans="1:22">
      <c r="A16" s="18">
        <v>2</v>
      </c>
      <c r="B16" s="19" t="s">
        <v>47</v>
      </c>
      <c r="C16" s="19" t="s">
        <v>48</v>
      </c>
      <c r="D16" s="19" t="s">
        <v>32</v>
      </c>
      <c r="E16" s="19" t="s">
        <v>31</v>
      </c>
      <c r="F16" s="19"/>
      <c r="G16" s="20" t="s">
        <v>49</v>
      </c>
      <c r="H16" s="1" t="s">
        <v>50</v>
      </c>
      <c r="I16" s="1" t="s">
        <v>51</v>
      </c>
      <c r="J16" s="32" t="s">
        <v>52</v>
      </c>
      <c r="K16" s="21" t="s">
        <v>36</v>
      </c>
      <c r="M16" s="44">
        <v>54</v>
      </c>
      <c r="N16" s="44">
        <v>14</v>
      </c>
      <c r="O16" s="44">
        <v>140</v>
      </c>
      <c r="P16" s="40" t="s">
        <v>37</v>
      </c>
      <c r="Q16" s="40">
        <v>4</v>
      </c>
      <c r="R16" s="54">
        <v>8.9</v>
      </c>
      <c r="S16" s="55">
        <v>6.9</v>
      </c>
      <c r="T16" s="56">
        <f t="shared" si="0"/>
        <v>27.6</v>
      </c>
      <c r="U16" s="57"/>
      <c r="V16" s="57"/>
    </row>
    <row r="17" s="1" customFormat="1" ht="51" customHeight="1" spans="1:22">
      <c r="A17" s="22"/>
      <c r="B17" s="23"/>
      <c r="C17" s="23"/>
      <c r="D17" s="23"/>
      <c r="E17" s="23"/>
      <c r="F17" s="23"/>
      <c r="G17" s="26" t="s">
        <v>53</v>
      </c>
      <c r="H17" s="32" t="s">
        <v>54</v>
      </c>
      <c r="I17" s="32" t="s">
        <v>55</v>
      </c>
      <c r="J17" s="45" t="s">
        <v>56</v>
      </c>
      <c r="K17" s="25" t="s">
        <v>36</v>
      </c>
      <c r="L17" s="41"/>
      <c r="M17" s="45"/>
      <c r="N17" s="46"/>
      <c r="O17" s="41"/>
      <c r="P17" s="42"/>
      <c r="Q17" s="58">
        <v>4</v>
      </c>
      <c r="R17" s="54">
        <v>8.9</v>
      </c>
      <c r="S17" s="59">
        <v>6.9</v>
      </c>
      <c r="T17" s="60">
        <f t="shared" si="0"/>
        <v>27.6</v>
      </c>
      <c r="U17" s="61"/>
      <c r="V17" s="61"/>
    </row>
    <row r="18" s="1" customFormat="1" ht="51" customHeight="1" spans="1:22">
      <c r="A18" s="22"/>
      <c r="B18" s="23"/>
      <c r="C18" s="23"/>
      <c r="D18" s="23"/>
      <c r="E18" s="23"/>
      <c r="F18" s="23"/>
      <c r="G18" s="26" t="s">
        <v>57</v>
      </c>
      <c r="H18" s="32" t="s">
        <v>58</v>
      </c>
      <c r="I18" s="32" t="s">
        <v>51</v>
      </c>
      <c r="J18" s="32" t="s">
        <v>59</v>
      </c>
      <c r="K18" s="27" t="s">
        <v>36</v>
      </c>
      <c r="L18" s="32"/>
      <c r="M18" s="32"/>
      <c r="N18" s="32"/>
      <c r="O18" s="32"/>
      <c r="P18" s="42"/>
      <c r="Q18" s="58">
        <v>4</v>
      </c>
      <c r="R18" s="54">
        <v>8.9</v>
      </c>
      <c r="S18" s="59">
        <v>6.9</v>
      </c>
      <c r="T18" s="60">
        <f t="shared" si="0"/>
        <v>27.6</v>
      </c>
      <c r="U18" s="61"/>
      <c r="V18" s="61"/>
    </row>
    <row r="19" s="1" customFormat="1" ht="51" customHeight="1" spans="1:22">
      <c r="A19" s="28"/>
      <c r="B19" s="29"/>
      <c r="C19" s="29"/>
      <c r="D19" s="29"/>
      <c r="E19" s="29"/>
      <c r="F19" s="29"/>
      <c r="G19" s="30" t="s">
        <v>60</v>
      </c>
      <c r="H19" s="31" t="s">
        <v>61</v>
      </c>
      <c r="I19" s="31" t="s">
        <v>62</v>
      </c>
      <c r="J19" s="31" t="s">
        <v>63</v>
      </c>
      <c r="K19" s="31" t="s">
        <v>36</v>
      </c>
      <c r="L19" s="31"/>
      <c r="M19" s="31"/>
      <c r="N19" s="31"/>
      <c r="O19" s="31"/>
      <c r="P19" s="43"/>
      <c r="Q19" s="43">
        <v>4</v>
      </c>
      <c r="R19" s="54">
        <v>8.9</v>
      </c>
      <c r="S19" s="62">
        <v>6.9</v>
      </c>
      <c r="T19" s="63">
        <f t="shared" si="0"/>
        <v>27.6</v>
      </c>
      <c r="U19" s="64"/>
      <c r="V19" s="64"/>
    </row>
    <row r="20" s="1" customFormat="1" ht="51" customHeight="1" spans="1:22">
      <c r="A20" s="18">
        <v>3</v>
      </c>
      <c r="B20" s="19" t="s">
        <v>64</v>
      </c>
      <c r="C20" s="19" t="s">
        <v>31</v>
      </c>
      <c r="D20" s="19" t="s">
        <v>32</v>
      </c>
      <c r="E20" s="19" t="s">
        <v>31</v>
      </c>
      <c r="F20" s="19"/>
      <c r="G20" s="20" t="s">
        <v>65</v>
      </c>
      <c r="H20" s="33" t="s">
        <v>66</v>
      </c>
      <c r="I20" s="33" t="s">
        <v>67</v>
      </c>
      <c r="J20" s="33" t="s">
        <v>66</v>
      </c>
      <c r="K20" s="34" t="s">
        <v>36</v>
      </c>
      <c r="L20" s="34"/>
      <c r="M20" s="34">
        <v>53</v>
      </c>
      <c r="N20" s="34">
        <v>17</v>
      </c>
      <c r="O20" s="34">
        <v>140</v>
      </c>
      <c r="P20" s="40" t="s">
        <v>37</v>
      </c>
      <c r="Q20" s="40">
        <v>4</v>
      </c>
      <c r="R20" s="54">
        <v>7.9</v>
      </c>
      <c r="S20" s="54">
        <v>7.9</v>
      </c>
      <c r="T20" s="56">
        <f t="shared" si="0"/>
        <v>31.6</v>
      </c>
      <c r="U20" s="57"/>
      <c r="V20" s="57"/>
    </row>
    <row r="21" s="1" customFormat="1" ht="51" customHeight="1" spans="1:22">
      <c r="A21" s="22"/>
      <c r="B21" s="23"/>
      <c r="C21" s="23"/>
      <c r="D21" s="23"/>
      <c r="E21" s="23"/>
      <c r="F21" s="23"/>
      <c r="G21" s="24" t="s">
        <v>68</v>
      </c>
      <c r="H21" s="25" t="s">
        <v>69</v>
      </c>
      <c r="I21" s="25" t="s">
        <v>70</v>
      </c>
      <c r="J21" s="25" t="s">
        <v>69</v>
      </c>
      <c r="K21" s="41" t="s">
        <v>36</v>
      </c>
      <c r="L21" s="32"/>
      <c r="M21" s="45"/>
      <c r="N21" s="46"/>
      <c r="O21" s="41"/>
      <c r="P21" s="42"/>
      <c r="Q21" s="42">
        <v>4</v>
      </c>
      <c r="R21" s="54">
        <v>7.9</v>
      </c>
      <c r="S21" s="54">
        <v>7.9</v>
      </c>
      <c r="T21" s="65">
        <f t="shared" si="0"/>
        <v>31.6</v>
      </c>
      <c r="U21" s="61"/>
      <c r="V21" s="61"/>
    </row>
    <row r="22" s="1" customFormat="1" ht="51" customHeight="1" spans="1:22">
      <c r="A22" s="22"/>
      <c r="B22" s="23"/>
      <c r="C22" s="23"/>
      <c r="D22" s="23"/>
      <c r="E22" s="23"/>
      <c r="F22" s="23"/>
      <c r="G22" s="26" t="s">
        <v>71</v>
      </c>
      <c r="H22" s="27" t="s">
        <v>72</v>
      </c>
      <c r="I22" s="27" t="s">
        <v>73</v>
      </c>
      <c r="J22" s="27" t="s">
        <v>72</v>
      </c>
      <c r="K22" s="32" t="s">
        <v>36</v>
      </c>
      <c r="L22" s="32"/>
      <c r="M22" s="32"/>
      <c r="N22" s="32"/>
      <c r="O22" s="32"/>
      <c r="P22" s="42"/>
      <c r="Q22" s="42">
        <v>4</v>
      </c>
      <c r="R22" s="54">
        <v>7.9</v>
      </c>
      <c r="S22" s="54">
        <v>7.9</v>
      </c>
      <c r="T22" s="65">
        <f t="shared" si="0"/>
        <v>31.6</v>
      </c>
      <c r="U22" s="61"/>
      <c r="V22" s="61"/>
    </row>
    <row r="23" s="1" customFormat="1" ht="51" customHeight="1" spans="1:22">
      <c r="A23" s="28"/>
      <c r="B23" s="29"/>
      <c r="C23" s="29"/>
      <c r="D23" s="29"/>
      <c r="E23" s="29"/>
      <c r="F23" s="29"/>
      <c r="G23" s="30" t="s">
        <v>74</v>
      </c>
      <c r="H23" s="32" t="s">
        <v>75</v>
      </c>
      <c r="I23" s="31" t="s">
        <v>76</v>
      </c>
      <c r="J23" s="32" t="s">
        <v>75</v>
      </c>
      <c r="K23" s="31" t="s">
        <v>36</v>
      </c>
      <c r="L23" s="31"/>
      <c r="M23" s="31"/>
      <c r="N23" s="31"/>
      <c r="O23" s="31"/>
      <c r="P23" s="43"/>
      <c r="Q23" s="43">
        <v>4</v>
      </c>
      <c r="R23" s="54">
        <v>7.9</v>
      </c>
      <c r="S23" s="54">
        <v>7.9</v>
      </c>
      <c r="T23" s="63">
        <f t="shared" si="0"/>
        <v>31.6</v>
      </c>
      <c r="U23" s="64"/>
      <c r="V23" s="64"/>
    </row>
    <row r="24" s="1" customFormat="1" ht="51" customHeight="1" spans="1:22">
      <c r="A24" s="18">
        <v>4</v>
      </c>
      <c r="B24" s="19" t="s">
        <v>77</v>
      </c>
      <c r="C24" s="19" t="s">
        <v>31</v>
      </c>
      <c r="D24" s="19" t="s">
        <v>32</v>
      </c>
      <c r="E24" s="19" t="s">
        <v>31</v>
      </c>
      <c r="F24" s="19"/>
      <c r="G24" s="20" t="s">
        <v>78</v>
      </c>
      <c r="H24" s="34" t="s">
        <v>79</v>
      </c>
      <c r="I24" s="34" t="s">
        <v>51</v>
      </c>
      <c r="J24" s="34" t="s">
        <v>80</v>
      </c>
      <c r="K24" s="34" t="s">
        <v>36</v>
      </c>
      <c r="L24" s="34"/>
      <c r="M24" s="39">
        <v>53</v>
      </c>
      <c r="N24" s="39">
        <v>17</v>
      </c>
      <c r="O24" s="39">
        <v>140</v>
      </c>
      <c r="P24" s="40" t="s">
        <v>37</v>
      </c>
      <c r="Q24" s="40">
        <v>4</v>
      </c>
      <c r="R24" s="54">
        <v>8.9</v>
      </c>
      <c r="S24" s="54">
        <v>7.9</v>
      </c>
      <c r="T24" s="56">
        <f t="shared" si="0"/>
        <v>31.6</v>
      </c>
      <c r="U24" s="57"/>
      <c r="V24" s="57"/>
    </row>
    <row r="25" s="1" customFormat="1" ht="51" customHeight="1" spans="1:22">
      <c r="A25" s="22"/>
      <c r="B25" s="23"/>
      <c r="C25" s="23"/>
      <c r="D25" s="23"/>
      <c r="E25" s="23"/>
      <c r="F25" s="23"/>
      <c r="G25" s="26" t="s">
        <v>81</v>
      </c>
      <c r="H25" s="32" t="s">
        <v>82</v>
      </c>
      <c r="I25" s="32" t="s">
        <v>51</v>
      </c>
      <c r="J25" s="32" t="s">
        <v>83</v>
      </c>
      <c r="K25" s="32" t="s">
        <v>36</v>
      </c>
      <c r="L25" s="32"/>
      <c r="M25" s="45"/>
      <c r="N25" s="46"/>
      <c r="O25" s="41"/>
      <c r="P25" s="42"/>
      <c r="Q25" s="42">
        <v>4</v>
      </c>
      <c r="R25" s="54">
        <v>8.9</v>
      </c>
      <c r="S25" s="54">
        <v>7.9</v>
      </c>
      <c r="T25" s="65">
        <f t="shared" si="0"/>
        <v>31.6</v>
      </c>
      <c r="U25" s="61"/>
      <c r="V25" s="61"/>
    </row>
    <row r="26" s="1" customFormat="1" ht="51" customHeight="1" spans="1:22">
      <c r="A26" s="22"/>
      <c r="B26" s="23"/>
      <c r="C26" s="23"/>
      <c r="D26" s="23"/>
      <c r="E26" s="23"/>
      <c r="F26" s="23"/>
      <c r="G26" s="26" t="s">
        <v>84</v>
      </c>
      <c r="H26" s="32" t="s">
        <v>85</v>
      </c>
      <c r="I26" s="32" t="s">
        <v>86</v>
      </c>
      <c r="J26" s="32" t="s">
        <v>87</v>
      </c>
      <c r="K26" s="32" t="s">
        <v>36</v>
      </c>
      <c r="L26" s="32"/>
      <c r="M26" s="32"/>
      <c r="N26" s="32"/>
      <c r="O26" s="32"/>
      <c r="P26" s="42"/>
      <c r="Q26" s="42">
        <v>4</v>
      </c>
      <c r="R26" s="54">
        <v>8.9</v>
      </c>
      <c r="S26" s="54">
        <v>7.9</v>
      </c>
      <c r="T26" s="65">
        <f t="shared" si="0"/>
        <v>31.6</v>
      </c>
      <c r="U26" s="61"/>
      <c r="V26" s="61"/>
    </row>
    <row r="27" s="1" customFormat="1" ht="51" customHeight="1" spans="1:22">
      <c r="A27" s="28"/>
      <c r="B27" s="29"/>
      <c r="C27" s="29"/>
      <c r="D27" s="29"/>
      <c r="E27" s="29"/>
      <c r="F27" s="29"/>
      <c r="G27" s="30" t="s">
        <v>88</v>
      </c>
      <c r="H27" s="31" t="s">
        <v>89</v>
      </c>
      <c r="I27" s="31" t="s">
        <v>90</v>
      </c>
      <c r="J27" s="31" t="s">
        <v>89</v>
      </c>
      <c r="K27" s="31" t="s">
        <v>36</v>
      </c>
      <c r="L27" s="31"/>
      <c r="M27" s="31"/>
      <c r="N27" s="31"/>
      <c r="O27" s="31"/>
      <c r="P27" s="43"/>
      <c r="Q27" s="43">
        <v>4</v>
      </c>
      <c r="R27" s="54">
        <v>8.9</v>
      </c>
      <c r="S27" s="54">
        <v>7.9</v>
      </c>
      <c r="T27" s="63">
        <f t="shared" si="0"/>
        <v>31.6</v>
      </c>
      <c r="U27" s="64"/>
      <c r="V27" s="64"/>
    </row>
    <row r="28" s="1" customFormat="1" ht="51" customHeight="1" spans="1:22">
      <c r="A28" s="18">
        <v>5</v>
      </c>
      <c r="B28" s="19" t="s">
        <v>91</v>
      </c>
      <c r="C28" s="19" t="s">
        <v>31</v>
      </c>
      <c r="D28" s="19" t="s">
        <v>32</v>
      </c>
      <c r="E28" s="19" t="s">
        <v>31</v>
      </c>
      <c r="F28" s="19"/>
      <c r="G28" s="20" t="s">
        <v>92</v>
      </c>
      <c r="H28" s="34" t="s">
        <v>93</v>
      </c>
      <c r="I28" s="34" t="s">
        <v>94</v>
      </c>
      <c r="J28" s="34" t="s">
        <v>93</v>
      </c>
      <c r="K28" s="34" t="s">
        <v>36</v>
      </c>
      <c r="L28" s="34"/>
      <c r="M28" s="34">
        <v>52</v>
      </c>
      <c r="N28" s="34">
        <v>17</v>
      </c>
      <c r="O28" s="34">
        <v>140</v>
      </c>
      <c r="P28" s="40" t="s">
        <v>37</v>
      </c>
      <c r="Q28" s="40">
        <v>4</v>
      </c>
      <c r="R28" s="54">
        <v>8.9</v>
      </c>
      <c r="S28" s="54">
        <v>7.9</v>
      </c>
      <c r="T28" s="56">
        <f t="shared" si="0"/>
        <v>31.6</v>
      </c>
      <c r="U28" s="57"/>
      <c r="V28" s="57"/>
    </row>
    <row r="29" s="1" customFormat="1" ht="51" customHeight="1" spans="1:22">
      <c r="A29" s="22"/>
      <c r="B29" s="23"/>
      <c r="C29" s="23"/>
      <c r="D29" s="23"/>
      <c r="E29" s="23"/>
      <c r="F29" s="23"/>
      <c r="G29" s="26" t="s">
        <v>95</v>
      </c>
      <c r="H29" s="32" t="s">
        <v>96</v>
      </c>
      <c r="I29" s="32" t="s">
        <v>86</v>
      </c>
      <c r="J29" s="32" t="s">
        <v>96</v>
      </c>
      <c r="K29" s="32" t="s">
        <v>36</v>
      </c>
      <c r="L29" s="32"/>
      <c r="M29" s="32"/>
      <c r="N29" s="32"/>
      <c r="O29" s="32"/>
      <c r="P29" s="42"/>
      <c r="Q29" s="42">
        <v>4</v>
      </c>
      <c r="R29" s="54">
        <v>8.9</v>
      </c>
      <c r="S29" s="54">
        <v>7.9</v>
      </c>
      <c r="T29" s="65">
        <f t="shared" si="0"/>
        <v>31.6</v>
      </c>
      <c r="U29" s="61"/>
      <c r="V29" s="61"/>
    </row>
    <row r="30" s="1" customFormat="1" ht="51" customHeight="1" spans="1:22">
      <c r="A30" s="22"/>
      <c r="B30" s="23"/>
      <c r="C30" s="23"/>
      <c r="D30" s="23"/>
      <c r="E30" s="23"/>
      <c r="F30" s="23"/>
      <c r="G30" s="26" t="s">
        <v>97</v>
      </c>
      <c r="H30" s="32" t="s">
        <v>98</v>
      </c>
      <c r="I30" s="32" t="s">
        <v>76</v>
      </c>
      <c r="J30" s="32" t="s">
        <v>98</v>
      </c>
      <c r="K30" s="32" t="s">
        <v>36</v>
      </c>
      <c r="L30" s="32"/>
      <c r="M30" s="32"/>
      <c r="N30" s="32"/>
      <c r="O30" s="32"/>
      <c r="P30" s="42"/>
      <c r="Q30" s="42">
        <v>4</v>
      </c>
      <c r="R30" s="54">
        <v>8.9</v>
      </c>
      <c r="S30" s="54">
        <v>7.9</v>
      </c>
      <c r="T30" s="65">
        <f t="shared" si="0"/>
        <v>31.6</v>
      </c>
      <c r="U30" s="61"/>
      <c r="V30" s="61"/>
    </row>
    <row r="31" s="1" customFormat="1" ht="51" customHeight="1" spans="1:22">
      <c r="A31" s="28"/>
      <c r="B31" s="29"/>
      <c r="C31" s="29"/>
      <c r="D31" s="29"/>
      <c r="E31" s="29"/>
      <c r="F31" s="29"/>
      <c r="G31" s="30" t="s">
        <v>99</v>
      </c>
      <c r="H31" s="31" t="s">
        <v>100</v>
      </c>
      <c r="I31" s="31" t="s">
        <v>101</v>
      </c>
      <c r="J31" s="31" t="s">
        <v>102</v>
      </c>
      <c r="K31" s="31" t="s">
        <v>36</v>
      </c>
      <c r="L31" s="31"/>
      <c r="M31" s="31"/>
      <c r="N31" s="31"/>
      <c r="O31" s="31"/>
      <c r="P31" s="43"/>
      <c r="Q31" s="43">
        <v>4</v>
      </c>
      <c r="R31" s="55">
        <v>8.9</v>
      </c>
      <c r="S31" s="54">
        <v>7.9</v>
      </c>
      <c r="T31" s="63">
        <f t="shared" si="0"/>
        <v>31.6</v>
      </c>
      <c r="U31" s="64"/>
      <c r="V31" s="64"/>
    </row>
    <row r="32" s="1" customFormat="1" ht="51" customHeight="1" spans="1:22">
      <c r="A32" s="18">
        <v>6</v>
      </c>
      <c r="B32" s="19" t="s">
        <v>103</v>
      </c>
      <c r="C32" s="19" t="s">
        <v>48</v>
      </c>
      <c r="D32" s="19" t="s">
        <v>104</v>
      </c>
      <c r="E32" s="19" t="s">
        <v>31</v>
      </c>
      <c r="F32" s="19"/>
      <c r="G32" s="20" t="s">
        <v>105</v>
      </c>
      <c r="H32" s="34" t="s">
        <v>106</v>
      </c>
      <c r="I32" s="34" t="s">
        <v>76</v>
      </c>
      <c r="J32" s="34" t="s">
        <v>80</v>
      </c>
      <c r="K32" s="34" t="s">
        <v>36</v>
      </c>
      <c r="L32" s="34"/>
      <c r="M32" s="34">
        <v>53</v>
      </c>
      <c r="N32" s="34">
        <v>18</v>
      </c>
      <c r="O32" s="34">
        <v>140</v>
      </c>
      <c r="P32" s="40" t="s">
        <v>37</v>
      </c>
      <c r="Q32" s="66">
        <v>4</v>
      </c>
      <c r="R32" s="59">
        <v>7.9</v>
      </c>
      <c r="S32" s="59">
        <v>6.9</v>
      </c>
      <c r="T32" s="67">
        <f t="shared" si="0"/>
        <v>27.6</v>
      </c>
      <c r="U32" s="57"/>
      <c r="V32" s="57"/>
    </row>
    <row r="33" s="1" customFormat="1" ht="51" customHeight="1" spans="1:22">
      <c r="A33" s="22"/>
      <c r="B33" s="23"/>
      <c r="C33" s="23"/>
      <c r="D33" s="23"/>
      <c r="E33" s="23"/>
      <c r="F33" s="23"/>
      <c r="G33" s="26" t="s">
        <v>107</v>
      </c>
      <c r="H33" s="32" t="s">
        <v>108</v>
      </c>
      <c r="I33" s="32" t="s">
        <v>109</v>
      </c>
      <c r="J33" s="32" t="s">
        <v>110</v>
      </c>
      <c r="K33" s="32" t="s">
        <v>36</v>
      </c>
      <c r="L33" s="32"/>
      <c r="M33" s="32"/>
      <c r="N33" s="32"/>
      <c r="O33" s="32"/>
      <c r="P33" s="42"/>
      <c r="Q33" s="58">
        <v>4</v>
      </c>
      <c r="R33" s="59">
        <v>7.9</v>
      </c>
      <c r="S33" s="59">
        <v>6.9</v>
      </c>
      <c r="T33" s="60">
        <f t="shared" si="0"/>
        <v>27.6</v>
      </c>
      <c r="U33" s="61"/>
      <c r="V33" s="61"/>
    </row>
    <row r="34" s="1" customFormat="1" ht="51" customHeight="1" spans="1:22">
      <c r="A34" s="22"/>
      <c r="B34" s="23"/>
      <c r="C34" s="23"/>
      <c r="D34" s="23"/>
      <c r="E34" s="23"/>
      <c r="F34" s="23"/>
      <c r="G34" s="26" t="s">
        <v>111</v>
      </c>
      <c r="H34" s="32" t="s">
        <v>112</v>
      </c>
      <c r="I34" s="32" t="s">
        <v>113</v>
      </c>
      <c r="J34" s="32" t="s">
        <v>114</v>
      </c>
      <c r="K34" s="32" t="s">
        <v>36</v>
      </c>
      <c r="L34" s="32"/>
      <c r="M34" s="32"/>
      <c r="N34" s="32"/>
      <c r="O34" s="32"/>
      <c r="P34" s="42"/>
      <c r="Q34" s="58">
        <v>4</v>
      </c>
      <c r="R34" s="59">
        <v>7.9</v>
      </c>
      <c r="S34" s="59">
        <v>6.9</v>
      </c>
      <c r="T34" s="60">
        <f t="shared" si="0"/>
        <v>27.6</v>
      </c>
      <c r="U34" s="61"/>
      <c r="V34" s="61"/>
    </row>
    <row r="35" s="1" customFormat="1" ht="51" customHeight="1" spans="1:22">
      <c r="A35" s="28"/>
      <c r="B35" s="29"/>
      <c r="C35" s="29"/>
      <c r="D35" s="29"/>
      <c r="E35" s="29"/>
      <c r="F35" s="29"/>
      <c r="G35" s="30" t="s">
        <v>115</v>
      </c>
      <c r="H35" s="31" t="s">
        <v>116</v>
      </c>
      <c r="I35" s="31" t="s">
        <v>117</v>
      </c>
      <c r="J35" s="31" t="s">
        <v>118</v>
      </c>
      <c r="K35" s="31" t="s">
        <v>36</v>
      </c>
      <c r="L35" s="31"/>
      <c r="M35" s="31"/>
      <c r="N35" s="31"/>
      <c r="O35" s="31"/>
      <c r="P35" s="43"/>
      <c r="Q35" s="43">
        <v>4</v>
      </c>
      <c r="R35" s="62">
        <v>7.9</v>
      </c>
      <c r="S35" s="59">
        <v>6.9</v>
      </c>
      <c r="T35" s="63">
        <f t="shared" si="0"/>
        <v>27.6</v>
      </c>
      <c r="U35" s="64"/>
      <c r="V35" s="64"/>
    </row>
    <row r="36" s="1" customFormat="1" ht="51" customHeight="1" spans="1:22">
      <c r="A36" s="18">
        <v>7</v>
      </c>
      <c r="B36" s="19" t="s">
        <v>119</v>
      </c>
      <c r="C36" s="19" t="s">
        <v>48</v>
      </c>
      <c r="D36" s="19" t="s">
        <v>104</v>
      </c>
      <c r="E36" s="19" t="s">
        <v>31</v>
      </c>
      <c r="F36" s="19"/>
      <c r="G36" s="20" t="s">
        <v>120</v>
      </c>
      <c r="H36" s="21" t="s">
        <v>106</v>
      </c>
      <c r="I36" s="33" t="s">
        <v>76</v>
      </c>
      <c r="J36" s="21" t="s">
        <v>80</v>
      </c>
      <c r="K36" s="34" t="s">
        <v>36</v>
      </c>
      <c r="L36" s="34"/>
      <c r="M36" s="34">
        <v>53</v>
      </c>
      <c r="N36" s="34">
        <v>21</v>
      </c>
      <c r="O36" s="34">
        <v>140</v>
      </c>
      <c r="P36" s="40" t="s">
        <v>37</v>
      </c>
      <c r="Q36" s="40">
        <v>4</v>
      </c>
      <c r="R36" s="54">
        <v>7.9</v>
      </c>
      <c r="S36" s="54">
        <v>6.9</v>
      </c>
      <c r="T36" s="56">
        <f t="shared" si="0"/>
        <v>27.6</v>
      </c>
      <c r="U36" s="57"/>
      <c r="V36" s="57"/>
    </row>
    <row r="37" s="1" customFormat="1" ht="51" customHeight="1" spans="1:22">
      <c r="A37" s="22"/>
      <c r="B37" s="23"/>
      <c r="C37" s="23"/>
      <c r="D37" s="23"/>
      <c r="E37" s="23"/>
      <c r="F37" s="23"/>
      <c r="G37" s="24" t="s">
        <v>121</v>
      </c>
      <c r="H37" s="25" t="s">
        <v>122</v>
      </c>
      <c r="I37" s="25" t="s">
        <v>86</v>
      </c>
      <c r="J37" s="25" t="s">
        <v>114</v>
      </c>
      <c r="K37" s="41" t="s">
        <v>36</v>
      </c>
      <c r="L37" s="32"/>
      <c r="M37" s="32"/>
      <c r="N37" s="32"/>
      <c r="O37" s="32"/>
      <c r="P37" s="42"/>
      <c r="Q37" s="42">
        <v>4</v>
      </c>
      <c r="R37" s="54">
        <v>7.9</v>
      </c>
      <c r="S37" s="54">
        <v>6.9</v>
      </c>
      <c r="T37" s="65">
        <f t="shared" si="0"/>
        <v>27.6</v>
      </c>
      <c r="U37" s="61"/>
      <c r="V37" s="61"/>
    </row>
    <row r="38" s="1" customFormat="1" ht="51" customHeight="1" spans="1:22">
      <c r="A38" s="22"/>
      <c r="B38" s="23"/>
      <c r="C38" s="23"/>
      <c r="D38" s="23"/>
      <c r="E38" s="23"/>
      <c r="F38" s="23"/>
      <c r="G38" s="26" t="s">
        <v>123</v>
      </c>
      <c r="H38" s="27" t="s">
        <v>124</v>
      </c>
      <c r="I38" s="27" t="s">
        <v>51</v>
      </c>
      <c r="J38" s="27" t="s">
        <v>125</v>
      </c>
      <c r="K38" s="32" t="s">
        <v>36</v>
      </c>
      <c r="L38" s="32"/>
      <c r="M38" s="32"/>
      <c r="N38" s="32"/>
      <c r="O38" s="32"/>
      <c r="P38" s="42"/>
      <c r="Q38" s="42">
        <v>4</v>
      </c>
      <c r="R38" s="54">
        <v>7.9</v>
      </c>
      <c r="S38" s="54">
        <v>6.9</v>
      </c>
      <c r="T38" s="65">
        <f t="shared" si="0"/>
        <v>27.6</v>
      </c>
      <c r="U38" s="61"/>
      <c r="V38" s="61"/>
    </row>
    <row r="39" s="1" customFormat="1" ht="51" customHeight="1" spans="1:22">
      <c r="A39" s="28"/>
      <c r="B39" s="29"/>
      <c r="C39" s="29"/>
      <c r="D39" s="29"/>
      <c r="E39" s="29"/>
      <c r="F39" s="29"/>
      <c r="G39" s="30" t="s">
        <v>126</v>
      </c>
      <c r="H39" s="31" t="s">
        <v>127</v>
      </c>
      <c r="I39" s="31" t="s">
        <v>128</v>
      </c>
      <c r="J39" s="31" t="s">
        <v>56</v>
      </c>
      <c r="K39" s="31" t="s">
        <v>36</v>
      </c>
      <c r="L39" s="31"/>
      <c r="M39" s="31"/>
      <c r="N39" s="31"/>
      <c r="O39" s="31"/>
      <c r="P39" s="43"/>
      <c r="Q39" s="43">
        <v>4</v>
      </c>
      <c r="R39" s="54">
        <v>7.9</v>
      </c>
      <c r="S39" s="54">
        <v>6.9</v>
      </c>
      <c r="T39" s="63">
        <f t="shared" si="0"/>
        <v>27.6</v>
      </c>
      <c r="U39" s="64"/>
      <c r="V39" s="64"/>
    </row>
    <row r="40" s="1" customFormat="1" ht="51" customHeight="1" spans="1:22">
      <c r="A40" s="18">
        <v>8</v>
      </c>
      <c r="B40" s="19" t="s">
        <v>129</v>
      </c>
      <c r="C40" s="19" t="s">
        <v>104</v>
      </c>
      <c r="D40" s="19" t="s">
        <v>104</v>
      </c>
      <c r="E40" s="19" t="s">
        <v>31</v>
      </c>
      <c r="F40" s="19"/>
      <c r="G40" s="20" t="s">
        <v>130</v>
      </c>
      <c r="H40" s="21" t="s">
        <v>131</v>
      </c>
      <c r="I40" s="33" t="s">
        <v>132</v>
      </c>
      <c r="J40" s="21" t="s">
        <v>80</v>
      </c>
      <c r="K40" s="34" t="s">
        <v>36</v>
      </c>
      <c r="L40" s="34"/>
      <c r="M40" s="34">
        <v>57</v>
      </c>
      <c r="N40" s="34">
        <v>15</v>
      </c>
      <c r="O40" s="34">
        <v>140</v>
      </c>
      <c r="P40" s="40" t="s">
        <v>37</v>
      </c>
      <c r="Q40" s="40">
        <v>4</v>
      </c>
      <c r="R40" s="54">
        <v>7.9</v>
      </c>
      <c r="S40" s="54">
        <v>6.9</v>
      </c>
      <c r="T40" s="56">
        <f t="shared" si="0"/>
        <v>27.6</v>
      </c>
      <c r="U40" s="57"/>
      <c r="V40" s="57"/>
    </row>
    <row r="41" s="1" customFormat="1" ht="51" customHeight="1" spans="1:22">
      <c r="A41" s="22"/>
      <c r="B41" s="23"/>
      <c r="C41" s="23"/>
      <c r="D41" s="23"/>
      <c r="E41" s="23"/>
      <c r="F41" s="23"/>
      <c r="G41" s="24" t="s">
        <v>133</v>
      </c>
      <c r="H41" s="25" t="s">
        <v>134</v>
      </c>
      <c r="I41" s="25" t="s">
        <v>135</v>
      </c>
      <c r="J41" s="25" t="s">
        <v>114</v>
      </c>
      <c r="K41" s="41" t="s">
        <v>36</v>
      </c>
      <c r="L41" s="32"/>
      <c r="M41" s="45"/>
      <c r="N41" s="46"/>
      <c r="O41" s="41"/>
      <c r="P41" s="42"/>
      <c r="Q41" s="42">
        <v>4</v>
      </c>
      <c r="R41" s="54">
        <v>7.9</v>
      </c>
      <c r="S41" s="54">
        <v>6.9</v>
      </c>
      <c r="T41" s="65">
        <f t="shared" si="0"/>
        <v>27.6</v>
      </c>
      <c r="U41" s="61"/>
      <c r="V41" s="61"/>
    </row>
    <row r="42" s="1" customFormat="1" ht="51" customHeight="1" spans="1:22">
      <c r="A42" s="22"/>
      <c r="B42" s="23"/>
      <c r="C42" s="23"/>
      <c r="D42" s="23"/>
      <c r="E42" s="23"/>
      <c r="F42" s="23"/>
      <c r="G42" s="26" t="s">
        <v>136</v>
      </c>
      <c r="H42" s="27" t="s">
        <v>137</v>
      </c>
      <c r="I42" s="27" t="s">
        <v>51</v>
      </c>
      <c r="J42" s="27" t="s">
        <v>80</v>
      </c>
      <c r="K42" s="32" t="s">
        <v>36</v>
      </c>
      <c r="L42" s="32"/>
      <c r="M42" s="32"/>
      <c r="N42" s="32"/>
      <c r="O42" s="32"/>
      <c r="P42" s="42"/>
      <c r="Q42" s="42">
        <v>4</v>
      </c>
      <c r="R42" s="54">
        <v>7.9</v>
      </c>
      <c r="S42" s="54">
        <v>6.9</v>
      </c>
      <c r="T42" s="65">
        <f t="shared" si="0"/>
        <v>27.6</v>
      </c>
      <c r="U42" s="61"/>
      <c r="V42" s="61"/>
    </row>
    <row r="43" s="1" customFormat="1" ht="51" customHeight="1" spans="1:22">
      <c r="A43" s="28"/>
      <c r="B43" s="29"/>
      <c r="C43" s="29"/>
      <c r="D43" s="29"/>
      <c r="E43" s="29"/>
      <c r="F43" s="29"/>
      <c r="G43" s="30" t="s">
        <v>138</v>
      </c>
      <c r="H43" s="31" t="s">
        <v>139</v>
      </c>
      <c r="I43" s="31" t="s">
        <v>67</v>
      </c>
      <c r="J43" s="31" t="s">
        <v>140</v>
      </c>
      <c r="K43" s="31" t="s">
        <v>36</v>
      </c>
      <c r="L43" s="31"/>
      <c r="M43" s="31"/>
      <c r="N43" s="31"/>
      <c r="O43" s="31"/>
      <c r="P43" s="43"/>
      <c r="Q43" s="43">
        <v>4</v>
      </c>
      <c r="R43" s="54">
        <v>7.9</v>
      </c>
      <c r="S43" s="54">
        <v>6.9</v>
      </c>
      <c r="T43" s="63">
        <f t="shared" si="0"/>
        <v>27.6</v>
      </c>
      <c r="U43" s="64"/>
      <c r="V43" s="64"/>
    </row>
    <row r="44" s="1" customFormat="1" ht="51" customHeight="1" spans="1:22">
      <c r="A44" s="18">
        <v>9</v>
      </c>
      <c r="B44" s="19" t="s">
        <v>141</v>
      </c>
      <c r="C44" s="19" t="s">
        <v>104</v>
      </c>
      <c r="D44" s="19" t="s">
        <v>104</v>
      </c>
      <c r="E44" s="19" t="s">
        <v>31</v>
      </c>
      <c r="F44" s="19"/>
      <c r="G44" s="20" t="s">
        <v>142</v>
      </c>
      <c r="H44" s="34" t="s">
        <v>143</v>
      </c>
      <c r="I44" s="34" t="s">
        <v>94</v>
      </c>
      <c r="J44" s="34" t="s">
        <v>140</v>
      </c>
      <c r="K44" s="34" t="s">
        <v>36</v>
      </c>
      <c r="L44" s="34"/>
      <c r="M44" s="34">
        <v>56</v>
      </c>
      <c r="N44" s="34">
        <v>17</v>
      </c>
      <c r="O44" s="34">
        <v>140</v>
      </c>
      <c r="P44" s="40" t="s">
        <v>37</v>
      </c>
      <c r="Q44" s="40">
        <v>4</v>
      </c>
      <c r="R44" s="54">
        <v>7.9</v>
      </c>
      <c r="S44" s="54">
        <v>6.9</v>
      </c>
      <c r="T44" s="56">
        <f t="shared" si="0"/>
        <v>27.6</v>
      </c>
      <c r="U44" s="57"/>
      <c r="V44" s="57"/>
    </row>
    <row r="45" s="1" customFormat="1" ht="51" customHeight="1" spans="1:22">
      <c r="A45" s="22"/>
      <c r="B45" s="23"/>
      <c r="C45" s="23"/>
      <c r="D45" s="23"/>
      <c r="E45" s="23"/>
      <c r="F45" s="23"/>
      <c r="G45" s="26" t="s">
        <v>144</v>
      </c>
      <c r="H45" s="32" t="s">
        <v>145</v>
      </c>
      <c r="I45" s="32" t="s">
        <v>86</v>
      </c>
      <c r="J45" s="32" t="s">
        <v>114</v>
      </c>
      <c r="K45" s="32" t="s">
        <v>36</v>
      </c>
      <c r="L45" s="32"/>
      <c r="M45" s="45"/>
      <c r="N45" s="46"/>
      <c r="O45" s="41"/>
      <c r="P45" s="42"/>
      <c r="Q45" s="42">
        <v>4</v>
      </c>
      <c r="R45" s="54">
        <v>7.9</v>
      </c>
      <c r="S45" s="54">
        <v>6.9</v>
      </c>
      <c r="T45" s="65">
        <f t="shared" si="0"/>
        <v>27.6</v>
      </c>
      <c r="U45" s="61"/>
      <c r="V45" s="61"/>
    </row>
    <row r="46" s="1" customFormat="1" ht="51" customHeight="1" spans="1:22">
      <c r="A46" s="22"/>
      <c r="B46" s="23"/>
      <c r="C46" s="23"/>
      <c r="D46" s="23"/>
      <c r="E46" s="23"/>
      <c r="F46" s="23"/>
      <c r="G46" s="26" t="s">
        <v>146</v>
      </c>
      <c r="H46" s="32" t="s">
        <v>131</v>
      </c>
      <c r="I46" s="32" t="s">
        <v>132</v>
      </c>
      <c r="J46" s="32" t="s">
        <v>80</v>
      </c>
      <c r="K46" s="32" t="s">
        <v>36</v>
      </c>
      <c r="L46" s="32"/>
      <c r="M46" s="32"/>
      <c r="N46" s="32"/>
      <c r="O46" s="32"/>
      <c r="P46" s="42"/>
      <c r="Q46" s="42">
        <v>4</v>
      </c>
      <c r="R46" s="54">
        <v>7.9</v>
      </c>
      <c r="S46" s="54">
        <v>6.9</v>
      </c>
      <c r="T46" s="65">
        <f t="shared" si="0"/>
        <v>27.6</v>
      </c>
      <c r="U46" s="61"/>
      <c r="V46" s="61"/>
    </row>
    <row r="47" s="1" customFormat="1" ht="51" customHeight="1" spans="1:22">
      <c r="A47" s="28"/>
      <c r="B47" s="29"/>
      <c r="C47" s="29"/>
      <c r="D47" s="29"/>
      <c r="E47" s="29"/>
      <c r="F47" s="29"/>
      <c r="G47" s="30" t="s">
        <v>147</v>
      </c>
      <c r="H47" s="31" t="s">
        <v>148</v>
      </c>
      <c r="I47" s="31" t="s">
        <v>46</v>
      </c>
      <c r="J47" s="31" t="s">
        <v>132</v>
      </c>
      <c r="K47" s="31" t="s">
        <v>36</v>
      </c>
      <c r="L47" s="31"/>
      <c r="M47" s="31"/>
      <c r="N47" s="31"/>
      <c r="O47" s="31"/>
      <c r="P47" s="43"/>
      <c r="Q47" s="43">
        <v>4</v>
      </c>
      <c r="R47" s="54">
        <v>7.9</v>
      </c>
      <c r="S47" s="54">
        <v>6.9</v>
      </c>
      <c r="T47" s="63">
        <f t="shared" si="0"/>
        <v>27.6</v>
      </c>
      <c r="U47" s="64"/>
      <c r="V47" s="64"/>
    </row>
    <row r="48" s="1" customFormat="1" ht="51" customHeight="1" spans="1:22">
      <c r="A48" s="18">
        <v>10</v>
      </c>
      <c r="B48" s="19" t="s">
        <v>149</v>
      </c>
      <c r="C48" s="19" t="s">
        <v>104</v>
      </c>
      <c r="D48" s="19" t="s">
        <v>32</v>
      </c>
      <c r="E48" s="19" t="s">
        <v>31</v>
      </c>
      <c r="F48" s="19"/>
      <c r="G48" s="20" t="s">
        <v>150</v>
      </c>
      <c r="H48" s="34" t="s">
        <v>151</v>
      </c>
      <c r="I48" s="34" t="s">
        <v>152</v>
      </c>
      <c r="J48" s="34" t="s">
        <v>151</v>
      </c>
      <c r="K48" s="34" t="s">
        <v>36</v>
      </c>
      <c r="L48" s="34"/>
      <c r="M48" s="34">
        <v>56</v>
      </c>
      <c r="N48" s="34">
        <v>17</v>
      </c>
      <c r="O48" s="34">
        <v>140</v>
      </c>
      <c r="P48" s="40" t="s">
        <v>37</v>
      </c>
      <c r="Q48" s="40">
        <v>4</v>
      </c>
      <c r="R48" s="54">
        <v>7.9</v>
      </c>
      <c r="S48" s="54">
        <v>6.5</v>
      </c>
      <c r="T48" s="56">
        <f t="shared" si="0"/>
        <v>26</v>
      </c>
      <c r="U48" s="57"/>
      <c r="V48" s="57"/>
    </row>
    <row r="49" s="1" customFormat="1" ht="51" customHeight="1" spans="1:22">
      <c r="A49" s="22"/>
      <c r="B49" s="23"/>
      <c r="C49" s="23"/>
      <c r="D49" s="23"/>
      <c r="E49" s="23"/>
      <c r="F49" s="23"/>
      <c r="G49" s="26" t="s">
        <v>153</v>
      </c>
      <c r="H49" s="21" t="s">
        <v>42</v>
      </c>
      <c r="I49" s="32" t="s">
        <v>51</v>
      </c>
      <c r="J49" s="32" t="s">
        <v>42</v>
      </c>
      <c r="K49" s="32" t="s">
        <v>36</v>
      </c>
      <c r="L49" s="32"/>
      <c r="M49" s="32"/>
      <c r="N49" s="32"/>
      <c r="O49" s="32"/>
      <c r="P49" s="42"/>
      <c r="Q49" s="42">
        <v>4</v>
      </c>
      <c r="R49" s="68">
        <v>7.9</v>
      </c>
      <c r="S49" s="68">
        <v>6.5</v>
      </c>
      <c r="T49" s="65">
        <f t="shared" si="0"/>
        <v>26</v>
      </c>
      <c r="U49" s="61"/>
      <c r="V49" s="61"/>
    </row>
    <row r="50" s="1" customFormat="1" ht="51" customHeight="1" spans="1:22">
      <c r="A50" s="22"/>
      <c r="B50" s="23"/>
      <c r="C50" s="23"/>
      <c r="D50" s="23"/>
      <c r="E50" s="23"/>
      <c r="F50" s="23"/>
      <c r="G50" s="24" t="s">
        <v>154</v>
      </c>
      <c r="H50" s="25" t="s">
        <v>155</v>
      </c>
      <c r="I50" s="41" t="s">
        <v>46</v>
      </c>
      <c r="J50" s="32" t="s">
        <v>67</v>
      </c>
      <c r="K50" s="32" t="s">
        <v>36</v>
      </c>
      <c r="L50" s="32"/>
      <c r="M50" s="32"/>
      <c r="N50" s="32"/>
      <c r="O50" s="32"/>
      <c r="P50" s="42"/>
      <c r="Q50" s="42">
        <v>4</v>
      </c>
      <c r="R50" s="68">
        <v>8.5</v>
      </c>
      <c r="S50" s="68">
        <v>6.9</v>
      </c>
      <c r="T50" s="65">
        <f t="shared" si="0"/>
        <v>27.6</v>
      </c>
      <c r="U50" s="61"/>
      <c r="V50" s="61"/>
    </row>
    <row r="51" s="1" customFormat="1" ht="51" customHeight="1" spans="1:22">
      <c r="A51" s="28"/>
      <c r="B51" s="29"/>
      <c r="C51" s="29"/>
      <c r="D51" s="29"/>
      <c r="E51" s="29"/>
      <c r="F51" s="29"/>
      <c r="G51" s="30" t="s">
        <v>156</v>
      </c>
      <c r="H51" s="35" t="s">
        <v>45</v>
      </c>
      <c r="I51" s="31" t="s">
        <v>62</v>
      </c>
      <c r="J51" s="31" t="s">
        <v>45</v>
      </c>
      <c r="K51" s="31" t="s">
        <v>36</v>
      </c>
      <c r="L51" s="31"/>
      <c r="M51" s="31"/>
      <c r="N51" s="31"/>
      <c r="O51" s="31"/>
      <c r="P51" s="43"/>
      <c r="Q51" s="43">
        <v>4</v>
      </c>
      <c r="R51" s="69">
        <v>7.9</v>
      </c>
      <c r="S51" s="69">
        <v>6.5</v>
      </c>
      <c r="T51" s="63">
        <f t="shared" si="0"/>
        <v>26</v>
      </c>
      <c r="U51" s="64"/>
      <c r="V51" s="64"/>
    </row>
    <row r="52" s="1" customFormat="1" ht="51" customHeight="1" spans="1:22">
      <c r="A52" s="18">
        <v>11</v>
      </c>
      <c r="B52" s="19" t="s">
        <v>157</v>
      </c>
      <c r="C52" s="19" t="s">
        <v>104</v>
      </c>
      <c r="D52" s="19" t="s">
        <v>104</v>
      </c>
      <c r="E52" s="19" t="s">
        <v>158</v>
      </c>
      <c r="F52" s="19"/>
      <c r="G52" s="20" t="s">
        <v>159</v>
      </c>
      <c r="H52" s="32" t="s">
        <v>143</v>
      </c>
      <c r="I52" s="34" t="s">
        <v>94</v>
      </c>
      <c r="J52" s="32" t="s">
        <v>80</v>
      </c>
      <c r="K52" s="34" t="s">
        <v>36</v>
      </c>
      <c r="L52" s="34"/>
      <c r="M52" s="34">
        <v>56</v>
      </c>
      <c r="N52" s="34">
        <v>19</v>
      </c>
      <c r="O52" s="34">
        <v>140</v>
      </c>
      <c r="P52" s="40" t="s">
        <v>37</v>
      </c>
      <c r="Q52" s="40">
        <v>4</v>
      </c>
      <c r="R52" s="54">
        <v>6.9</v>
      </c>
      <c r="S52" s="54">
        <v>6.5</v>
      </c>
      <c r="T52" s="56">
        <f t="shared" si="0"/>
        <v>26</v>
      </c>
      <c r="U52" s="57"/>
      <c r="V52" s="57"/>
    </row>
    <row r="53" s="1" customFormat="1" ht="70" customHeight="1" spans="1:22">
      <c r="A53" s="22"/>
      <c r="B53" s="23" t="s">
        <v>160</v>
      </c>
      <c r="C53" s="23"/>
      <c r="D53" s="23"/>
      <c r="E53" s="23"/>
      <c r="F53" s="23"/>
      <c r="G53" s="26" t="s">
        <v>161</v>
      </c>
      <c r="H53" s="21" t="s">
        <v>148</v>
      </c>
      <c r="I53" s="21" t="s">
        <v>101</v>
      </c>
      <c r="J53" s="21" t="s">
        <v>67</v>
      </c>
      <c r="K53" s="32" t="s">
        <v>36</v>
      </c>
      <c r="L53" s="32"/>
      <c r="M53" s="32"/>
      <c r="N53" s="32"/>
      <c r="O53" s="32"/>
      <c r="P53" s="42"/>
      <c r="Q53" s="42">
        <v>4</v>
      </c>
      <c r="R53" s="68">
        <v>7.9</v>
      </c>
      <c r="S53" s="68">
        <v>6.5</v>
      </c>
      <c r="T53" s="65">
        <f t="shared" si="0"/>
        <v>26</v>
      </c>
      <c r="U53" s="61"/>
      <c r="V53" s="61"/>
    </row>
    <row r="54" s="1" customFormat="1" ht="109" customHeight="1" spans="1:22">
      <c r="A54" s="22"/>
      <c r="B54" s="23" t="s">
        <v>162</v>
      </c>
      <c r="C54" s="23"/>
      <c r="D54" s="23"/>
      <c r="E54" s="23"/>
      <c r="F54" s="23"/>
      <c r="G54" s="24" t="s">
        <v>163</v>
      </c>
      <c r="H54" s="36" t="s">
        <v>145</v>
      </c>
      <c r="I54" s="25" t="s">
        <v>62</v>
      </c>
      <c r="J54" s="25" t="s">
        <v>114</v>
      </c>
      <c r="K54" s="41" t="s">
        <v>36</v>
      </c>
      <c r="L54" s="32"/>
      <c r="M54" s="32"/>
      <c r="N54" s="32"/>
      <c r="O54" s="32"/>
      <c r="P54" s="42"/>
      <c r="Q54" s="42">
        <v>4</v>
      </c>
      <c r="R54" s="68">
        <v>7.9</v>
      </c>
      <c r="S54" s="68">
        <v>6.5</v>
      </c>
      <c r="T54" s="65">
        <f t="shared" si="0"/>
        <v>26</v>
      </c>
      <c r="U54" s="61"/>
      <c r="V54" s="61"/>
    </row>
    <row r="55" s="1" customFormat="1" ht="51" customHeight="1" spans="1:22">
      <c r="A55" s="28"/>
      <c r="B55" s="29"/>
      <c r="C55" s="29"/>
      <c r="D55" s="29"/>
      <c r="E55" s="29"/>
      <c r="F55" s="29"/>
      <c r="G55" s="30" t="s">
        <v>164</v>
      </c>
      <c r="H55" s="27" t="s">
        <v>165</v>
      </c>
      <c r="I55" s="35" t="s">
        <v>76</v>
      </c>
      <c r="J55" s="35" t="s">
        <v>56</v>
      </c>
      <c r="K55" s="31" t="s">
        <v>36</v>
      </c>
      <c r="L55" s="31"/>
      <c r="M55" s="31"/>
      <c r="N55" s="31"/>
      <c r="O55" s="31"/>
      <c r="P55" s="43"/>
      <c r="Q55" s="43">
        <v>4</v>
      </c>
      <c r="R55" s="69">
        <v>7.9</v>
      </c>
      <c r="S55" s="69">
        <v>6.5</v>
      </c>
      <c r="T55" s="63">
        <f t="shared" si="0"/>
        <v>26</v>
      </c>
      <c r="U55" s="64"/>
      <c r="V55" s="64"/>
    </row>
    <row r="56" s="1" customFormat="1" ht="51" customHeight="1" spans="1:22">
      <c r="A56" s="18">
        <v>12</v>
      </c>
      <c r="B56" s="19" t="s">
        <v>166</v>
      </c>
      <c r="C56" s="19" t="s">
        <v>104</v>
      </c>
      <c r="D56" s="19" t="s">
        <v>104</v>
      </c>
      <c r="E56" s="19" t="s">
        <v>31</v>
      </c>
      <c r="F56" s="19"/>
      <c r="G56" s="20" t="s">
        <v>167</v>
      </c>
      <c r="H56" s="34" t="s">
        <v>131</v>
      </c>
      <c r="I56" s="34" t="s">
        <v>132</v>
      </c>
      <c r="J56" s="34" t="s">
        <v>132</v>
      </c>
      <c r="K56" s="34" t="s">
        <v>36</v>
      </c>
      <c r="L56" s="34"/>
      <c r="M56" s="34">
        <v>54</v>
      </c>
      <c r="N56" s="34">
        <v>17</v>
      </c>
      <c r="O56" s="34">
        <v>140</v>
      </c>
      <c r="P56" s="40" t="s">
        <v>37</v>
      </c>
      <c r="Q56" s="40">
        <v>4</v>
      </c>
      <c r="R56" s="69">
        <v>7.9</v>
      </c>
      <c r="S56" s="69">
        <v>6.5</v>
      </c>
      <c r="T56" s="56">
        <f t="shared" si="0"/>
        <v>26</v>
      </c>
      <c r="U56" s="57"/>
      <c r="V56" s="57"/>
    </row>
    <row r="57" s="1" customFormat="1" ht="51" customHeight="1" spans="1:22">
      <c r="A57" s="22"/>
      <c r="B57" s="23" t="s">
        <v>160</v>
      </c>
      <c r="C57" s="23"/>
      <c r="D57" s="23"/>
      <c r="E57" s="23"/>
      <c r="F57" s="23"/>
      <c r="G57" s="26" t="s">
        <v>168</v>
      </c>
      <c r="H57" s="32" t="s">
        <v>169</v>
      </c>
      <c r="I57" s="32" t="s">
        <v>170</v>
      </c>
      <c r="J57" s="32" t="s">
        <v>80</v>
      </c>
      <c r="K57" s="32" t="s">
        <v>36</v>
      </c>
      <c r="L57" s="32"/>
      <c r="M57" s="32"/>
      <c r="N57" s="32"/>
      <c r="O57" s="32"/>
      <c r="P57" s="42"/>
      <c r="Q57" s="42">
        <v>4</v>
      </c>
      <c r="R57" s="69">
        <v>7.9</v>
      </c>
      <c r="S57" s="69">
        <v>6.5</v>
      </c>
      <c r="T57" s="65">
        <f t="shared" si="0"/>
        <v>26</v>
      </c>
      <c r="U57" s="61"/>
      <c r="V57" s="61"/>
    </row>
    <row r="58" s="1" customFormat="1" ht="51" customHeight="1" spans="1:22">
      <c r="A58" s="22"/>
      <c r="B58" s="23" t="s">
        <v>162</v>
      </c>
      <c r="C58" s="23"/>
      <c r="D58" s="23"/>
      <c r="E58" s="23"/>
      <c r="F58" s="23"/>
      <c r="G58" s="26" t="s">
        <v>171</v>
      </c>
      <c r="H58" s="32" t="s">
        <v>148</v>
      </c>
      <c r="I58" s="32" t="s">
        <v>51</v>
      </c>
      <c r="J58" s="32" t="s">
        <v>172</v>
      </c>
      <c r="K58" s="32" t="s">
        <v>36</v>
      </c>
      <c r="L58" s="32"/>
      <c r="M58" s="32"/>
      <c r="N58" s="32"/>
      <c r="O58" s="32"/>
      <c r="P58" s="42"/>
      <c r="Q58" s="42">
        <v>4</v>
      </c>
      <c r="R58" s="68">
        <v>6.9</v>
      </c>
      <c r="S58" s="68">
        <v>5.5</v>
      </c>
      <c r="T58" s="65">
        <f t="shared" si="0"/>
        <v>22</v>
      </c>
      <c r="U58" s="61"/>
      <c r="V58" s="61"/>
    </row>
    <row r="59" s="1" customFormat="1" ht="51" customHeight="1" spans="1:24">
      <c r="A59" s="28"/>
      <c r="B59" s="29"/>
      <c r="C59" s="29"/>
      <c r="D59" s="29"/>
      <c r="E59" s="29"/>
      <c r="F59" s="29"/>
      <c r="G59" s="30" t="s">
        <v>173</v>
      </c>
      <c r="H59" s="31" t="s">
        <v>174</v>
      </c>
      <c r="I59" s="31" t="s">
        <v>175</v>
      </c>
      <c r="J59" s="31" t="s">
        <v>176</v>
      </c>
      <c r="K59" s="31" t="s">
        <v>36</v>
      </c>
      <c r="L59" s="31"/>
      <c r="M59" s="31"/>
      <c r="N59" s="31"/>
      <c r="O59" s="31"/>
      <c r="P59" s="43"/>
      <c r="Q59" s="43">
        <v>4</v>
      </c>
      <c r="R59" s="69">
        <v>7.9</v>
      </c>
      <c r="S59" s="69">
        <v>6.5</v>
      </c>
      <c r="T59" s="63">
        <f t="shared" si="0"/>
        <v>26</v>
      </c>
      <c r="U59" s="64"/>
      <c r="V59" s="64"/>
      <c r="X59" s="1" t="s">
        <v>177</v>
      </c>
    </row>
    <row r="60" s="1" customFormat="1" ht="51" customHeight="1" spans="1:22">
      <c r="A60" s="18">
        <v>13</v>
      </c>
      <c r="B60" s="19" t="s">
        <v>178</v>
      </c>
      <c r="C60" s="19" t="s">
        <v>104</v>
      </c>
      <c r="D60" s="19" t="s">
        <v>104</v>
      </c>
      <c r="E60" s="19" t="s">
        <v>31</v>
      </c>
      <c r="F60" s="19"/>
      <c r="G60" s="20" t="s">
        <v>179</v>
      </c>
      <c r="H60" s="34" t="s">
        <v>143</v>
      </c>
      <c r="I60" s="34" t="s">
        <v>94</v>
      </c>
      <c r="J60" s="34" t="s">
        <v>67</v>
      </c>
      <c r="K60" s="34" t="s">
        <v>36</v>
      </c>
      <c r="L60" s="34"/>
      <c r="M60" s="34">
        <v>56</v>
      </c>
      <c r="N60" s="34">
        <v>18</v>
      </c>
      <c r="O60" s="34">
        <v>140</v>
      </c>
      <c r="P60" s="40" t="s">
        <v>37</v>
      </c>
      <c r="Q60" s="40">
        <v>4</v>
      </c>
      <c r="R60" s="69">
        <v>7.9</v>
      </c>
      <c r="S60" s="69">
        <v>6.5</v>
      </c>
      <c r="T60" s="56">
        <f t="shared" si="0"/>
        <v>26</v>
      </c>
      <c r="U60" s="57"/>
      <c r="V60" s="57"/>
    </row>
    <row r="61" s="1" customFormat="1" ht="51" customHeight="1" spans="1:22">
      <c r="A61" s="22"/>
      <c r="B61" s="23" t="s">
        <v>160</v>
      </c>
      <c r="C61" s="23"/>
      <c r="D61" s="23"/>
      <c r="E61" s="23"/>
      <c r="F61" s="23"/>
      <c r="G61" s="26" t="s">
        <v>180</v>
      </c>
      <c r="H61" s="32" t="s">
        <v>181</v>
      </c>
      <c r="I61" s="32" t="s">
        <v>62</v>
      </c>
      <c r="J61" s="32" t="s">
        <v>182</v>
      </c>
      <c r="K61" s="32" t="s">
        <v>36</v>
      </c>
      <c r="L61" s="32"/>
      <c r="M61" s="32"/>
      <c r="N61" s="32"/>
      <c r="O61" s="32"/>
      <c r="P61" s="42"/>
      <c r="Q61" s="42">
        <v>4</v>
      </c>
      <c r="R61" s="69">
        <v>7.9</v>
      </c>
      <c r="S61" s="69">
        <v>6.5</v>
      </c>
      <c r="T61" s="65">
        <f t="shared" si="0"/>
        <v>26</v>
      </c>
      <c r="U61" s="61"/>
      <c r="V61" s="61"/>
    </row>
    <row r="62" s="1" customFormat="1" ht="51" customHeight="1" spans="1:22">
      <c r="A62" s="22"/>
      <c r="B62" s="23" t="s">
        <v>162</v>
      </c>
      <c r="C62" s="23"/>
      <c r="D62" s="23"/>
      <c r="E62" s="23"/>
      <c r="F62" s="23"/>
      <c r="G62" s="26" t="s">
        <v>183</v>
      </c>
      <c r="H62" s="32" t="s">
        <v>184</v>
      </c>
      <c r="I62" s="32" t="s">
        <v>185</v>
      </c>
      <c r="J62" s="32" t="s">
        <v>172</v>
      </c>
      <c r="K62" s="32" t="s">
        <v>36</v>
      </c>
      <c r="L62" s="32"/>
      <c r="M62" s="32"/>
      <c r="N62" s="32"/>
      <c r="O62" s="32"/>
      <c r="P62" s="42"/>
      <c r="Q62" s="42">
        <v>4</v>
      </c>
      <c r="R62" s="69">
        <v>7.9</v>
      </c>
      <c r="S62" s="69">
        <v>6.5</v>
      </c>
      <c r="T62" s="65">
        <f t="shared" si="0"/>
        <v>26</v>
      </c>
      <c r="U62" s="61"/>
      <c r="V62" s="61"/>
    </row>
    <row r="63" s="1" customFormat="1" ht="51" customHeight="1" spans="1:22">
      <c r="A63" s="28"/>
      <c r="B63" s="29"/>
      <c r="C63" s="29"/>
      <c r="D63" s="29"/>
      <c r="E63" s="29"/>
      <c r="F63" s="29"/>
      <c r="G63" s="30" t="s">
        <v>186</v>
      </c>
      <c r="H63" s="32" t="s">
        <v>169</v>
      </c>
      <c r="I63" s="31" t="s">
        <v>187</v>
      </c>
      <c r="J63" s="31" t="s">
        <v>80</v>
      </c>
      <c r="K63" s="31" t="s">
        <v>36</v>
      </c>
      <c r="L63" s="31"/>
      <c r="M63" s="31"/>
      <c r="N63" s="31"/>
      <c r="O63" s="31"/>
      <c r="P63" s="43"/>
      <c r="Q63" s="43">
        <v>4</v>
      </c>
      <c r="R63" s="69">
        <v>7.9</v>
      </c>
      <c r="S63" s="69">
        <v>6.5</v>
      </c>
      <c r="T63" s="63">
        <f t="shared" si="0"/>
        <v>26</v>
      </c>
      <c r="U63" s="64"/>
      <c r="V63" s="64"/>
    </row>
    <row r="64" s="1" customFormat="1" ht="51" customHeight="1" spans="1:22">
      <c r="A64" s="18">
        <v>14</v>
      </c>
      <c r="B64" s="19" t="s">
        <v>188</v>
      </c>
      <c r="C64" s="19" t="s">
        <v>31</v>
      </c>
      <c r="D64" s="19" t="s">
        <v>104</v>
      </c>
      <c r="E64" s="19" t="s">
        <v>31</v>
      </c>
      <c r="F64" s="19"/>
      <c r="G64" s="20" t="s">
        <v>189</v>
      </c>
      <c r="H64" s="34" t="s">
        <v>190</v>
      </c>
      <c r="I64" s="34" t="s">
        <v>191</v>
      </c>
      <c r="J64" s="34" t="s">
        <v>132</v>
      </c>
      <c r="K64" s="34" t="s">
        <v>36</v>
      </c>
      <c r="L64" s="34"/>
      <c r="M64" s="34">
        <v>57</v>
      </c>
      <c r="N64" s="34">
        <v>16</v>
      </c>
      <c r="O64" s="34">
        <v>140</v>
      </c>
      <c r="P64" s="40" t="s">
        <v>37</v>
      </c>
      <c r="Q64" s="40">
        <v>4</v>
      </c>
      <c r="R64" s="54">
        <v>6.8</v>
      </c>
      <c r="S64" s="54">
        <v>6.2</v>
      </c>
      <c r="T64" s="56">
        <f t="shared" si="0"/>
        <v>24.8</v>
      </c>
      <c r="U64" s="57"/>
      <c r="V64" s="57"/>
    </row>
    <row r="65" s="1" customFormat="1" ht="51" customHeight="1" spans="1:22">
      <c r="A65" s="22"/>
      <c r="B65" s="23" t="s">
        <v>192</v>
      </c>
      <c r="C65" s="23"/>
      <c r="D65" s="23"/>
      <c r="E65" s="23"/>
      <c r="F65" s="23"/>
      <c r="G65" s="26" t="s">
        <v>193</v>
      </c>
      <c r="H65" s="32" t="s">
        <v>194</v>
      </c>
      <c r="I65" s="32" t="s">
        <v>195</v>
      </c>
      <c r="J65" s="32" t="s">
        <v>118</v>
      </c>
      <c r="K65" s="32" t="s">
        <v>36</v>
      </c>
      <c r="L65" s="32"/>
      <c r="M65" s="45"/>
      <c r="N65" s="46"/>
      <c r="O65" s="41"/>
      <c r="P65" s="42"/>
      <c r="Q65" s="42">
        <v>4</v>
      </c>
      <c r="R65" s="54">
        <v>6.8</v>
      </c>
      <c r="S65" s="54">
        <v>6.2</v>
      </c>
      <c r="T65" s="65">
        <f t="shared" si="0"/>
        <v>24.8</v>
      </c>
      <c r="U65" s="61"/>
      <c r="V65" s="61"/>
    </row>
    <row r="66" s="1" customFormat="1" ht="51" customHeight="1" spans="1:22">
      <c r="A66" s="22"/>
      <c r="B66" s="23" t="s">
        <v>196</v>
      </c>
      <c r="C66" s="23"/>
      <c r="D66" s="23"/>
      <c r="E66" s="23"/>
      <c r="F66" s="23"/>
      <c r="G66" s="26" t="s">
        <v>197</v>
      </c>
      <c r="H66" s="32" t="s">
        <v>198</v>
      </c>
      <c r="I66" s="32" t="s">
        <v>199</v>
      </c>
      <c r="J66" s="32" t="s">
        <v>56</v>
      </c>
      <c r="K66" s="32" t="s">
        <v>36</v>
      </c>
      <c r="L66" s="32"/>
      <c r="M66" s="32"/>
      <c r="N66" s="32"/>
      <c r="O66" s="32"/>
      <c r="P66" s="42"/>
      <c r="Q66" s="42">
        <v>4</v>
      </c>
      <c r="R66" s="54">
        <v>6.8</v>
      </c>
      <c r="S66" s="54">
        <v>6.2</v>
      </c>
      <c r="T66" s="65">
        <f t="shared" si="0"/>
        <v>24.8</v>
      </c>
      <c r="U66" s="61"/>
      <c r="V66" s="61"/>
    </row>
    <row r="67" s="1" customFormat="1" ht="51" customHeight="1" spans="1:22">
      <c r="A67" s="28"/>
      <c r="B67" s="29"/>
      <c r="C67" s="29"/>
      <c r="D67" s="29"/>
      <c r="E67" s="29"/>
      <c r="F67" s="29"/>
      <c r="G67" s="30" t="s">
        <v>200</v>
      </c>
      <c r="H67" s="31" t="s">
        <v>201</v>
      </c>
      <c r="I67" s="31" t="s">
        <v>202</v>
      </c>
      <c r="J67" s="31" t="s">
        <v>203</v>
      </c>
      <c r="K67" s="31" t="s">
        <v>36</v>
      </c>
      <c r="L67" s="31"/>
      <c r="M67" s="31"/>
      <c r="N67" s="31"/>
      <c r="O67" s="31"/>
      <c r="P67" s="43"/>
      <c r="Q67" s="43">
        <v>4</v>
      </c>
      <c r="R67" s="54">
        <v>6.8</v>
      </c>
      <c r="S67" s="54">
        <v>6.2</v>
      </c>
      <c r="T67" s="63">
        <f t="shared" si="0"/>
        <v>24.8</v>
      </c>
      <c r="U67" s="64"/>
      <c r="V67" s="64"/>
    </row>
    <row r="68" s="1" customFormat="1" ht="51" customHeight="1" spans="1:22">
      <c r="A68" s="18">
        <v>15</v>
      </c>
      <c r="B68" s="19" t="s">
        <v>204</v>
      </c>
      <c r="C68" s="19" t="s">
        <v>31</v>
      </c>
      <c r="D68" s="19" t="s">
        <v>104</v>
      </c>
      <c r="E68" s="19" t="s">
        <v>31</v>
      </c>
      <c r="F68" s="19"/>
      <c r="G68" s="20" t="s">
        <v>205</v>
      </c>
      <c r="H68" s="34" t="s">
        <v>206</v>
      </c>
      <c r="I68" s="34" t="s">
        <v>207</v>
      </c>
      <c r="J68" s="34" t="s">
        <v>132</v>
      </c>
      <c r="K68" s="34" t="s">
        <v>36</v>
      </c>
      <c r="L68" s="34"/>
      <c r="M68" s="34">
        <v>54</v>
      </c>
      <c r="N68" s="34">
        <v>17</v>
      </c>
      <c r="O68" s="34">
        <v>140</v>
      </c>
      <c r="P68" s="40" t="s">
        <v>37</v>
      </c>
      <c r="Q68" s="40">
        <v>4</v>
      </c>
      <c r="R68" s="54">
        <v>7.9</v>
      </c>
      <c r="S68" s="54">
        <v>6.9</v>
      </c>
      <c r="T68" s="56">
        <f t="shared" si="0"/>
        <v>27.6</v>
      </c>
      <c r="U68" s="57"/>
      <c r="V68" s="57"/>
    </row>
    <row r="69" s="1" customFormat="1" ht="51" customHeight="1" spans="1:22">
      <c r="A69" s="22"/>
      <c r="B69" s="23"/>
      <c r="C69" s="23"/>
      <c r="D69" s="23"/>
      <c r="E69" s="23"/>
      <c r="F69" s="23"/>
      <c r="G69" s="26" t="s">
        <v>208</v>
      </c>
      <c r="H69" s="32" t="s">
        <v>124</v>
      </c>
      <c r="I69" s="32" t="s">
        <v>51</v>
      </c>
      <c r="J69" s="32" t="s">
        <v>125</v>
      </c>
      <c r="K69" s="32" t="s">
        <v>36</v>
      </c>
      <c r="L69" s="32"/>
      <c r="M69" s="32"/>
      <c r="N69" s="32"/>
      <c r="O69" s="32"/>
      <c r="P69" s="42"/>
      <c r="Q69" s="42">
        <v>4</v>
      </c>
      <c r="R69" s="54">
        <v>7.9</v>
      </c>
      <c r="S69" s="54">
        <v>6.9</v>
      </c>
      <c r="T69" s="65">
        <f t="shared" si="0"/>
        <v>27.6</v>
      </c>
      <c r="U69" s="61"/>
      <c r="V69" s="61"/>
    </row>
    <row r="70" s="1" customFormat="1" ht="51" customHeight="1" spans="1:22">
      <c r="A70" s="22"/>
      <c r="B70" s="23"/>
      <c r="C70" s="23"/>
      <c r="D70" s="23"/>
      <c r="E70" s="23"/>
      <c r="F70" s="23"/>
      <c r="G70" s="26" t="s">
        <v>209</v>
      </c>
      <c r="H70" s="32" t="s">
        <v>108</v>
      </c>
      <c r="I70" s="32" t="s">
        <v>109</v>
      </c>
      <c r="J70" s="32" t="s">
        <v>110</v>
      </c>
      <c r="K70" s="32" t="s">
        <v>36</v>
      </c>
      <c r="L70" s="32"/>
      <c r="M70" s="32"/>
      <c r="N70" s="32"/>
      <c r="O70" s="32"/>
      <c r="P70" s="42"/>
      <c r="Q70" s="42">
        <v>4</v>
      </c>
      <c r="R70" s="54">
        <v>7.9</v>
      </c>
      <c r="S70" s="54">
        <v>6.9</v>
      </c>
      <c r="T70" s="65">
        <f t="shared" si="0"/>
        <v>27.6</v>
      </c>
      <c r="U70" s="61"/>
      <c r="V70" s="61"/>
    </row>
    <row r="71" s="1" customFormat="1" ht="51" customHeight="1" spans="1:22">
      <c r="A71" s="28"/>
      <c r="B71" s="29"/>
      <c r="C71" s="29"/>
      <c r="D71" s="29"/>
      <c r="E71" s="29"/>
      <c r="F71" s="29"/>
      <c r="G71" s="30" t="s">
        <v>210</v>
      </c>
      <c r="H71" s="31" t="s">
        <v>116</v>
      </c>
      <c r="I71" s="31" t="s">
        <v>195</v>
      </c>
      <c r="J71" s="31" t="s">
        <v>118</v>
      </c>
      <c r="K71" s="31" t="s">
        <v>36</v>
      </c>
      <c r="L71" s="31"/>
      <c r="M71" s="31"/>
      <c r="N71" s="31"/>
      <c r="O71" s="31"/>
      <c r="P71" s="43"/>
      <c r="Q71" s="43">
        <v>4</v>
      </c>
      <c r="R71" s="54">
        <v>7.9</v>
      </c>
      <c r="S71" s="54">
        <v>6.9</v>
      </c>
      <c r="T71" s="63">
        <f t="shared" si="0"/>
        <v>27.6</v>
      </c>
      <c r="U71" s="64"/>
      <c r="V71" s="64"/>
    </row>
    <row r="72" s="1" customFormat="1" ht="51" customHeight="1" spans="1:22">
      <c r="A72" s="18">
        <v>16</v>
      </c>
      <c r="B72" s="19" t="s">
        <v>211</v>
      </c>
      <c r="C72" s="19" t="s">
        <v>31</v>
      </c>
      <c r="D72" s="19" t="s">
        <v>104</v>
      </c>
      <c r="E72" s="19" t="s">
        <v>31</v>
      </c>
      <c r="F72" s="19"/>
      <c r="G72" s="20" t="s">
        <v>212</v>
      </c>
      <c r="H72" s="34" t="s">
        <v>206</v>
      </c>
      <c r="I72" s="34" t="s">
        <v>109</v>
      </c>
      <c r="J72" s="34" t="s">
        <v>80</v>
      </c>
      <c r="K72" s="34" t="s">
        <v>36</v>
      </c>
      <c r="L72" s="34"/>
      <c r="M72" s="34">
        <v>54</v>
      </c>
      <c r="N72" s="34">
        <v>17</v>
      </c>
      <c r="O72" s="34">
        <v>140</v>
      </c>
      <c r="P72" s="40" t="s">
        <v>37</v>
      </c>
      <c r="Q72" s="40">
        <v>4</v>
      </c>
      <c r="R72" s="54">
        <v>7.9</v>
      </c>
      <c r="S72" s="54">
        <v>6.9</v>
      </c>
      <c r="T72" s="56">
        <f t="shared" si="0"/>
        <v>27.6</v>
      </c>
      <c r="U72" s="57"/>
      <c r="V72" s="57"/>
    </row>
    <row r="73" s="1" customFormat="1" ht="51" customHeight="1" spans="1:22">
      <c r="A73" s="22"/>
      <c r="B73" s="23" t="s">
        <v>213</v>
      </c>
      <c r="C73" s="23"/>
      <c r="D73" s="23"/>
      <c r="E73" s="23"/>
      <c r="F73" s="23"/>
      <c r="G73" s="26" t="s">
        <v>214</v>
      </c>
      <c r="H73" s="32" t="s">
        <v>165</v>
      </c>
      <c r="I73" s="32" t="s">
        <v>94</v>
      </c>
      <c r="J73" s="32" t="s">
        <v>56</v>
      </c>
      <c r="K73" s="32" t="s">
        <v>36</v>
      </c>
      <c r="L73" s="32"/>
      <c r="M73" s="32"/>
      <c r="N73" s="32"/>
      <c r="O73" s="32"/>
      <c r="P73" s="42"/>
      <c r="Q73" s="42">
        <v>4</v>
      </c>
      <c r="R73" s="54">
        <v>7.9</v>
      </c>
      <c r="S73" s="54">
        <v>6.9</v>
      </c>
      <c r="T73" s="65">
        <f t="shared" si="0"/>
        <v>27.6</v>
      </c>
      <c r="U73" s="61"/>
      <c r="V73" s="61"/>
    </row>
    <row r="74" s="1" customFormat="1" ht="51" customHeight="1" spans="1:22">
      <c r="A74" s="22"/>
      <c r="B74" s="23" t="s">
        <v>215</v>
      </c>
      <c r="C74" s="23"/>
      <c r="D74" s="23"/>
      <c r="E74" s="23"/>
      <c r="F74" s="23"/>
      <c r="G74" s="26" t="s">
        <v>216</v>
      </c>
      <c r="H74" s="32" t="s">
        <v>112</v>
      </c>
      <c r="I74" s="32" t="s">
        <v>113</v>
      </c>
      <c r="J74" s="32" t="s">
        <v>114</v>
      </c>
      <c r="K74" s="32" t="s">
        <v>36</v>
      </c>
      <c r="L74" s="32"/>
      <c r="M74" s="32"/>
      <c r="N74" s="32"/>
      <c r="O74" s="32"/>
      <c r="P74" s="42"/>
      <c r="Q74" s="42">
        <v>4</v>
      </c>
      <c r="R74" s="54">
        <v>7.9</v>
      </c>
      <c r="S74" s="54">
        <v>6.9</v>
      </c>
      <c r="T74" s="65">
        <f t="shared" si="0"/>
        <v>27.6</v>
      </c>
      <c r="U74" s="61"/>
      <c r="V74" s="61"/>
    </row>
    <row r="75" s="1" customFormat="1" ht="51" customHeight="1" spans="1:22">
      <c r="A75" s="28"/>
      <c r="B75" s="29" t="s">
        <v>217</v>
      </c>
      <c r="C75" s="29"/>
      <c r="D75" s="29"/>
      <c r="E75" s="29"/>
      <c r="F75" s="29"/>
      <c r="G75" s="30" t="s">
        <v>218</v>
      </c>
      <c r="H75" s="31" t="s">
        <v>190</v>
      </c>
      <c r="I75" s="31" t="s">
        <v>219</v>
      </c>
      <c r="J75" s="31" t="s">
        <v>132</v>
      </c>
      <c r="K75" s="31" t="s">
        <v>36</v>
      </c>
      <c r="L75" s="31"/>
      <c r="M75" s="31"/>
      <c r="N75" s="31"/>
      <c r="O75" s="31"/>
      <c r="P75" s="43"/>
      <c r="Q75" s="43">
        <v>4</v>
      </c>
      <c r="R75" s="54">
        <v>7.9</v>
      </c>
      <c r="S75" s="54">
        <v>6.9</v>
      </c>
      <c r="T75" s="63">
        <f t="shared" si="0"/>
        <v>27.6</v>
      </c>
      <c r="U75" s="64"/>
      <c r="V75" s="64"/>
    </row>
    <row r="76" s="1" customFormat="1" ht="51" customHeight="1" spans="1:22">
      <c r="A76" s="18">
        <v>17</v>
      </c>
      <c r="B76" s="19" t="s">
        <v>220</v>
      </c>
      <c r="C76" s="19" t="s">
        <v>31</v>
      </c>
      <c r="D76" s="19" t="s">
        <v>104</v>
      </c>
      <c r="E76" s="19" t="s">
        <v>221</v>
      </c>
      <c r="F76" s="19"/>
      <c r="G76" s="20" t="s">
        <v>222</v>
      </c>
      <c r="H76" s="34" t="s">
        <v>124</v>
      </c>
      <c r="I76" s="34" t="s">
        <v>51</v>
      </c>
      <c r="J76" s="34" t="s">
        <v>125</v>
      </c>
      <c r="K76" s="34" t="s">
        <v>36</v>
      </c>
      <c r="L76" s="34"/>
      <c r="M76" s="34">
        <v>53</v>
      </c>
      <c r="N76" s="34">
        <v>18</v>
      </c>
      <c r="O76" s="34">
        <v>142</v>
      </c>
      <c r="P76" s="40" t="s">
        <v>37</v>
      </c>
      <c r="Q76" s="40">
        <v>4</v>
      </c>
      <c r="R76" s="54">
        <v>7.9</v>
      </c>
      <c r="S76" s="54">
        <v>6.9</v>
      </c>
      <c r="T76" s="56">
        <f t="shared" si="0"/>
        <v>27.6</v>
      </c>
      <c r="U76" s="57"/>
      <c r="V76" s="57"/>
    </row>
    <row r="77" s="1" customFormat="1" ht="51" customHeight="1" spans="1:22">
      <c r="A77" s="22"/>
      <c r="B77" s="23" t="s">
        <v>213</v>
      </c>
      <c r="C77" s="23"/>
      <c r="D77" s="23"/>
      <c r="E77" s="23"/>
      <c r="F77" s="23"/>
      <c r="G77" s="26" t="s">
        <v>223</v>
      </c>
      <c r="H77" s="32" t="s">
        <v>108</v>
      </c>
      <c r="I77" s="32" t="s">
        <v>109</v>
      </c>
      <c r="J77" s="32" t="s">
        <v>110</v>
      </c>
      <c r="K77" s="32" t="s">
        <v>36</v>
      </c>
      <c r="L77" s="32"/>
      <c r="M77" s="32"/>
      <c r="N77" s="32"/>
      <c r="O77" s="32"/>
      <c r="P77" s="42"/>
      <c r="Q77" s="42">
        <v>4</v>
      </c>
      <c r="R77" s="54">
        <v>7.9</v>
      </c>
      <c r="S77" s="54">
        <v>6.9</v>
      </c>
      <c r="T77" s="65">
        <f t="shared" ref="T77:T87" si="1">Q77*S77</f>
        <v>27.6</v>
      </c>
      <c r="U77" s="61"/>
      <c r="V77" s="61"/>
    </row>
    <row r="78" s="1" customFormat="1" ht="51" customHeight="1" spans="1:22">
      <c r="A78" s="22"/>
      <c r="B78" s="23" t="s">
        <v>215</v>
      </c>
      <c r="C78" s="23"/>
      <c r="D78" s="23"/>
      <c r="E78" s="23"/>
      <c r="F78" s="23"/>
      <c r="G78" s="26" t="s">
        <v>224</v>
      </c>
      <c r="H78" s="32" t="s">
        <v>143</v>
      </c>
      <c r="I78" s="32" t="s">
        <v>94</v>
      </c>
      <c r="J78" s="32" t="s">
        <v>132</v>
      </c>
      <c r="K78" s="32" t="s">
        <v>36</v>
      </c>
      <c r="L78" s="32"/>
      <c r="M78" s="32"/>
      <c r="N78" s="32"/>
      <c r="O78" s="32"/>
      <c r="P78" s="42"/>
      <c r="Q78" s="42">
        <v>4</v>
      </c>
      <c r="R78" s="54">
        <v>7.9</v>
      </c>
      <c r="S78" s="54">
        <v>6.9</v>
      </c>
      <c r="T78" s="65">
        <f t="shared" si="1"/>
        <v>27.6</v>
      </c>
      <c r="U78" s="61"/>
      <c r="V78" s="61"/>
    </row>
    <row r="79" s="1" customFormat="1" ht="51" customHeight="1" spans="1:22">
      <c r="A79" s="28"/>
      <c r="B79" s="29" t="s">
        <v>217</v>
      </c>
      <c r="C79" s="29"/>
      <c r="D79" s="29"/>
      <c r="E79" s="29"/>
      <c r="F79" s="29"/>
      <c r="G79" s="30" t="s">
        <v>225</v>
      </c>
      <c r="H79" s="31" t="s">
        <v>116</v>
      </c>
      <c r="I79" s="31" t="s">
        <v>195</v>
      </c>
      <c r="J79" s="31" t="s">
        <v>118</v>
      </c>
      <c r="K79" s="31"/>
      <c r="L79" s="31"/>
      <c r="M79" s="31"/>
      <c r="N79" s="31"/>
      <c r="O79" s="31"/>
      <c r="P79" s="43"/>
      <c r="Q79" s="43">
        <v>4</v>
      </c>
      <c r="R79" s="54">
        <v>7.9</v>
      </c>
      <c r="S79" s="54">
        <v>6.9</v>
      </c>
      <c r="T79" s="63">
        <f t="shared" si="1"/>
        <v>27.6</v>
      </c>
      <c r="U79" s="64"/>
      <c r="V79" s="64"/>
    </row>
    <row r="80" s="1" customFormat="1" ht="51" customHeight="1" spans="1:22">
      <c r="A80" s="18">
        <v>18</v>
      </c>
      <c r="B80" s="19" t="s">
        <v>226</v>
      </c>
      <c r="C80" s="19" t="s">
        <v>31</v>
      </c>
      <c r="D80" s="19" t="s">
        <v>104</v>
      </c>
      <c r="E80" s="19" t="s">
        <v>221</v>
      </c>
      <c r="F80" s="19"/>
      <c r="G80" s="20" t="s">
        <v>227</v>
      </c>
      <c r="H80" s="34" t="s">
        <v>206</v>
      </c>
      <c r="I80" s="34" t="s">
        <v>109</v>
      </c>
      <c r="J80" s="34" t="s">
        <v>132</v>
      </c>
      <c r="K80" s="34" t="s">
        <v>36</v>
      </c>
      <c r="L80" s="34"/>
      <c r="M80" s="34">
        <v>54</v>
      </c>
      <c r="N80" s="34">
        <v>17</v>
      </c>
      <c r="O80" s="34">
        <v>140</v>
      </c>
      <c r="P80" s="40" t="s">
        <v>37</v>
      </c>
      <c r="Q80" s="40">
        <v>4</v>
      </c>
      <c r="R80" s="54">
        <v>6.8</v>
      </c>
      <c r="S80" s="54">
        <v>6.2</v>
      </c>
      <c r="T80" s="56">
        <f t="shared" si="1"/>
        <v>24.8</v>
      </c>
      <c r="U80" s="57"/>
      <c r="V80" s="57"/>
    </row>
    <row r="81" s="1" customFormat="1" ht="51" customHeight="1" spans="1:22">
      <c r="A81" s="22"/>
      <c r="B81" s="23" t="s">
        <v>192</v>
      </c>
      <c r="C81" s="23"/>
      <c r="D81" s="23"/>
      <c r="E81" s="23"/>
      <c r="F81" s="23"/>
      <c r="G81" s="26" t="s">
        <v>228</v>
      </c>
      <c r="H81" s="32" t="s">
        <v>127</v>
      </c>
      <c r="I81" s="32" t="s">
        <v>94</v>
      </c>
      <c r="J81" s="32" t="s">
        <v>56</v>
      </c>
      <c r="K81" s="32" t="s">
        <v>36</v>
      </c>
      <c r="L81" s="32"/>
      <c r="M81" s="32"/>
      <c r="N81" s="32"/>
      <c r="O81" s="32"/>
      <c r="P81" s="42"/>
      <c r="Q81" s="42">
        <v>4</v>
      </c>
      <c r="R81" s="54">
        <v>6.8</v>
      </c>
      <c r="S81" s="54">
        <v>6.2</v>
      </c>
      <c r="T81" s="65">
        <f t="shared" si="1"/>
        <v>24.8</v>
      </c>
      <c r="U81" s="61"/>
      <c r="V81" s="61"/>
    </row>
    <row r="82" s="1" customFormat="1" ht="51" customHeight="1" spans="1:22">
      <c r="A82" s="22"/>
      <c r="B82" s="23" t="s">
        <v>215</v>
      </c>
      <c r="C82" s="23"/>
      <c r="D82" s="23"/>
      <c r="E82" s="23"/>
      <c r="F82" s="23"/>
      <c r="G82" s="26" t="s">
        <v>229</v>
      </c>
      <c r="H82" s="32" t="s">
        <v>230</v>
      </c>
      <c r="I82" s="32" t="s">
        <v>76</v>
      </c>
      <c r="J82" s="32" t="s">
        <v>231</v>
      </c>
      <c r="K82" s="32" t="s">
        <v>36</v>
      </c>
      <c r="L82" s="32"/>
      <c r="M82" s="32"/>
      <c r="N82" s="32"/>
      <c r="O82" s="32"/>
      <c r="P82" s="42"/>
      <c r="Q82" s="42">
        <v>4</v>
      </c>
      <c r="R82" s="54">
        <v>6.8</v>
      </c>
      <c r="S82" s="54">
        <v>6.2</v>
      </c>
      <c r="T82" s="65">
        <f t="shared" si="1"/>
        <v>24.8</v>
      </c>
      <c r="U82" s="61"/>
      <c r="V82" s="61"/>
    </row>
    <row r="83" s="1" customFormat="1" ht="51" customHeight="1" spans="1:22">
      <c r="A83" s="28"/>
      <c r="B83" s="23" t="s">
        <v>232</v>
      </c>
      <c r="C83" s="29"/>
      <c r="D83" s="29"/>
      <c r="E83" s="29"/>
      <c r="F83" s="29"/>
      <c r="G83" s="30" t="s">
        <v>233</v>
      </c>
      <c r="H83" s="31" t="s">
        <v>201</v>
      </c>
      <c r="I83" s="31" t="s">
        <v>202</v>
      </c>
      <c r="J83" s="31" t="s">
        <v>203</v>
      </c>
      <c r="K83" s="31" t="s">
        <v>36</v>
      </c>
      <c r="L83" s="31"/>
      <c r="M83" s="31"/>
      <c r="N83" s="31"/>
      <c r="O83" s="31"/>
      <c r="P83" s="43"/>
      <c r="Q83" s="43">
        <v>4</v>
      </c>
      <c r="R83" s="54">
        <v>6.8</v>
      </c>
      <c r="S83" s="54">
        <v>6.2</v>
      </c>
      <c r="T83" s="63">
        <f t="shared" si="1"/>
        <v>24.8</v>
      </c>
      <c r="U83" s="64"/>
      <c r="V83" s="64"/>
    </row>
    <row r="84" s="1" customFormat="1" ht="51" customHeight="1" spans="1:22">
      <c r="A84" s="18">
        <v>19</v>
      </c>
      <c r="B84" s="19" t="s">
        <v>234</v>
      </c>
      <c r="C84" s="19" t="s">
        <v>31</v>
      </c>
      <c r="D84" s="19" t="s">
        <v>104</v>
      </c>
      <c r="E84" s="19" t="s">
        <v>31</v>
      </c>
      <c r="F84" s="19"/>
      <c r="G84" s="20" t="s">
        <v>235</v>
      </c>
      <c r="H84" s="34" t="s">
        <v>236</v>
      </c>
      <c r="I84" s="34" t="s">
        <v>109</v>
      </c>
      <c r="J84" s="34" t="s">
        <v>132</v>
      </c>
      <c r="K84" s="34" t="s">
        <v>36</v>
      </c>
      <c r="L84" s="34"/>
      <c r="M84" s="34">
        <v>54</v>
      </c>
      <c r="N84" s="34">
        <v>16</v>
      </c>
      <c r="O84" s="34">
        <v>140</v>
      </c>
      <c r="P84" s="40" t="s">
        <v>37</v>
      </c>
      <c r="Q84" s="40">
        <v>4</v>
      </c>
      <c r="R84" s="54">
        <v>7.9</v>
      </c>
      <c r="S84" s="54">
        <v>6.9</v>
      </c>
      <c r="T84" s="56">
        <f t="shared" si="1"/>
        <v>27.6</v>
      </c>
      <c r="U84" s="57"/>
      <c r="V84" s="57"/>
    </row>
    <row r="85" s="1" customFormat="1" ht="51" customHeight="1" spans="1:22">
      <c r="A85" s="22"/>
      <c r="B85" s="23" t="s">
        <v>215</v>
      </c>
      <c r="C85" s="23"/>
      <c r="D85" s="23"/>
      <c r="E85" s="23"/>
      <c r="F85" s="23"/>
      <c r="G85" s="26" t="s">
        <v>237</v>
      </c>
      <c r="H85" s="32" t="s">
        <v>238</v>
      </c>
      <c r="I85" s="32" t="s">
        <v>86</v>
      </c>
      <c r="J85" s="32" t="s">
        <v>118</v>
      </c>
      <c r="K85" s="32" t="s">
        <v>36</v>
      </c>
      <c r="L85" s="32"/>
      <c r="M85" s="32"/>
      <c r="N85" s="32"/>
      <c r="O85" s="32"/>
      <c r="P85" s="42"/>
      <c r="Q85" s="42">
        <v>4</v>
      </c>
      <c r="R85" s="54">
        <v>7.9</v>
      </c>
      <c r="S85" s="54">
        <v>6.9</v>
      </c>
      <c r="T85" s="65">
        <f t="shared" si="1"/>
        <v>27.6</v>
      </c>
      <c r="U85" s="61"/>
      <c r="V85" s="61"/>
    </row>
    <row r="86" s="1" customFormat="1" ht="51" customHeight="1" spans="1:22">
      <c r="A86" s="22"/>
      <c r="B86" s="23" t="s">
        <v>232</v>
      </c>
      <c r="C86" s="23"/>
      <c r="D86" s="23"/>
      <c r="E86" s="23"/>
      <c r="F86" s="23"/>
      <c r="G86" s="26" t="s">
        <v>239</v>
      </c>
      <c r="H86" s="32" t="s">
        <v>240</v>
      </c>
      <c r="I86" s="32" t="s">
        <v>51</v>
      </c>
      <c r="J86" s="32" t="s">
        <v>125</v>
      </c>
      <c r="K86" s="32" t="s">
        <v>36</v>
      </c>
      <c r="L86" s="32"/>
      <c r="M86" s="32"/>
      <c r="N86" s="32"/>
      <c r="O86" s="32"/>
      <c r="P86" s="42"/>
      <c r="Q86" s="42">
        <v>4</v>
      </c>
      <c r="R86" s="54">
        <v>7.9</v>
      </c>
      <c r="S86" s="54">
        <v>6.9</v>
      </c>
      <c r="T86" s="65">
        <f t="shared" si="1"/>
        <v>27.6</v>
      </c>
      <c r="U86" s="61"/>
      <c r="V86" s="61"/>
    </row>
    <row r="87" s="1" customFormat="1" ht="51" customHeight="1" spans="1:22">
      <c r="A87" s="28"/>
      <c r="B87" s="29" t="s">
        <v>192</v>
      </c>
      <c r="C87" s="29"/>
      <c r="D87" s="29"/>
      <c r="E87" s="29"/>
      <c r="F87" s="29"/>
      <c r="G87" s="30" t="s">
        <v>241</v>
      </c>
      <c r="H87" s="31" t="s">
        <v>242</v>
      </c>
      <c r="I87" s="31" t="s">
        <v>243</v>
      </c>
      <c r="J87" s="31" t="s">
        <v>203</v>
      </c>
      <c r="K87" s="31" t="s">
        <v>36</v>
      </c>
      <c r="L87" s="31"/>
      <c r="M87" s="31"/>
      <c r="N87" s="31"/>
      <c r="O87" s="31"/>
      <c r="P87" s="43"/>
      <c r="Q87" s="43">
        <v>4</v>
      </c>
      <c r="R87" s="54">
        <v>7.9</v>
      </c>
      <c r="S87" s="54">
        <v>6.9</v>
      </c>
      <c r="T87" s="63">
        <f t="shared" si="1"/>
        <v>27.6</v>
      </c>
      <c r="U87" s="64"/>
      <c r="V87" s="64"/>
    </row>
    <row r="88" s="2" customFormat="1" ht="22.5" customHeight="1" spans="1:20">
      <c r="A88" s="70" t="s">
        <v>244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80"/>
      <c r="S88" s="80"/>
      <c r="T88" s="81">
        <f>SUM(T12:T87)</f>
        <v>2088.8</v>
      </c>
    </row>
    <row r="89" s="2" customFormat="1" ht="25.5" customHeight="1" spans="1:20">
      <c r="A89" s="71" t="s">
        <v>245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82"/>
      <c r="S89" s="82"/>
      <c r="T89" s="71"/>
    </row>
    <row r="90" s="2" customFormat="1" ht="25.5" customHeight="1" spans="1:20">
      <c r="A90" s="71" t="s">
        <v>246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82"/>
      <c r="S90" s="82"/>
      <c r="T90" s="71"/>
    </row>
    <row r="91" s="2" customFormat="1" ht="25.5" customHeight="1" spans="1:20">
      <c r="A91" s="72"/>
      <c r="B91" s="72"/>
      <c r="C91" s="72"/>
      <c r="D91" s="72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82"/>
      <c r="S91" s="82"/>
      <c r="T91" s="71"/>
    </row>
    <row r="92" s="2" customFormat="1" ht="25.5" customHeight="1" spans="1:20">
      <c r="A92" s="71" t="s">
        <v>247</v>
      </c>
      <c r="B92" s="71"/>
      <c r="C92" s="71"/>
      <c r="D92" s="71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83"/>
      <c r="S92" s="83"/>
      <c r="T92" s="72"/>
    </row>
    <row r="93" s="2" customFormat="1" ht="25.5" customHeight="1" spans="1:20">
      <c r="A93" s="71" t="s">
        <v>248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82"/>
      <c r="S93" s="82"/>
      <c r="T93" s="71"/>
    </row>
    <row r="94" s="2" customFormat="1" ht="25.5" customHeight="1" spans="1:20">
      <c r="A94" s="71" t="s">
        <v>249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82"/>
      <c r="S94" s="82"/>
      <c r="T94" s="71"/>
    </row>
    <row r="95" s="2" customFormat="1" ht="25.5" customHeight="1" spans="1:20">
      <c r="A95" s="71" t="s">
        <v>250</v>
      </c>
      <c r="B95" s="71"/>
      <c r="C95" s="71"/>
      <c r="D95" s="71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84"/>
      <c r="S95" s="84"/>
      <c r="T95" s="73"/>
    </row>
    <row r="96" s="2" customFormat="1" ht="25.5" customHeight="1" spans="1:20">
      <c r="A96" s="71" t="s">
        <v>251</v>
      </c>
      <c r="B96" s="71"/>
      <c r="C96" s="71"/>
      <c r="D96" s="71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84"/>
      <c r="S96" s="84"/>
      <c r="T96" s="73"/>
    </row>
    <row r="97" s="2" customFormat="1" ht="25.5" customHeight="1" spans="1:20">
      <c r="A97" s="71" t="s">
        <v>252</v>
      </c>
      <c r="B97" s="71"/>
      <c r="C97" s="71"/>
      <c r="D97" s="71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85"/>
      <c r="S97" s="85"/>
      <c r="T97" s="74"/>
    </row>
    <row r="98" s="2" customFormat="1" ht="25.5" customHeight="1" spans="1:20">
      <c r="A98" s="71" t="s">
        <v>253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82"/>
      <c r="S98" s="82"/>
      <c r="T98" s="71"/>
    </row>
    <row r="99" s="2" customFormat="1" ht="25.5" customHeight="1" spans="1:20">
      <c r="A99" s="71" t="s">
        <v>254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82"/>
      <c r="S99" s="82"/>
      <c r="T99" s="71"/>
    </row>
    <row r="100" s="2" customFormat="1" ht="25.5" customHeight="1" spans="1:20">
      <c r="A100" s="71" t="s">
        <v>255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82"/>
      <c r="S100" s="82"/>
      <c r="T100" s="71"/>
    </row>
    <row r="101" s="2" customFormat="1" ht="30.75" customHeight="1" spans="1:20">
      <c r="A101" s="75" t="s">
        <v>256</v>
      </c>
      <c r="B101" s="75"/>
      <c r="C101" s="75"/>
      <c r="D101" s="75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82"/>
      <c r="S101" s="82"/>
      <c r="T101" s="71"/>
    </row>
    <row r="102" s="2" customFormat="1" ht="30.75" customHeight="1" spans="1:20">
      <c r="A102" s="75"/>
      <c r="B102" s="75"/>
      <c r="C102" s="75"/>
      <c r="D102" s="75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82"/>
      <c r="S102" s="82"/>
      <c r="T102" s="71"/>
    </row>
    <row r="103" s="2" customFormat="1" ht="30.75" customHeight="1" spans="1:20">
      <c r="A103" s="75"/>
      <c r="B103" s="75"/>
      <c r="C103" s="75"/>
      <c r="D103" s="75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82"/>
      <c r="S103" s="82"/>
      <c r="T103" s="71"/>
    </row>
    <row r="104" s="2" customFormat="1" ht="23.25" customHeight="1" spans="1:20">
      <c r="A104" s="71" t="s">
        <v>257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82"/>
      <c r="S104" s="82"/>
      <c r="T104" s="71"/>
    </row>
    <row r="105" s="2" customFormat="1" ht="24" customHeight="1" spans="1:20">
      <c r="A105" s="71" t="s">
        <v>258</v>
      </c>
      <c r="B105" s="71"/>
      <c r="C105" s="71"/>
      <c r="D105" s="71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85"/>
      <c r="S105" s="85"/>
      <c r="T105" s="74"/>
    </row>
    <row r="106" s="2" customFormat="1" ht="24" customHeight="1" spans="1:20">
      <c r="A106" s="71"/>
      <c r="B106" s="71"/>
      <c r="C106" s="71"/>
      <c r="D106" s="71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85"/>
      <c r="S106" s="85"/>
      <c r="T106" s="74"/>
    </row>
    <row r="107" s="2" customFormat="1" ht="42" customHeight="1" spans="1:20">
      <c r="A107" s="71"/>
      <c r="B107" s="71"/>
      <c r="C107" s="71"/>
      <c r="D107" s="71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85"/>
      <c r="S107" s="85"/>
      <c r="T107" s="74"/>
    </row>
    <row r="108" s="2" customFormat="1" ht="60" hidden="1" customHeight="1" spans="1:20">
      <c r="A108" s="71"/>
      <c r="B108" s="71"/>
      <c r="C108" s="71"/>
      <c r="D108" s="71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85"/>
      <c r="S108" s="85"/>
      <c r="T108" s="74"/>
    </row>
    <row r="109" s="2" customFormat="1" ht="60" customHeight="1" spans="1:20">
      <c r="A109" s="70"/>
      <c r="B109" s="70"/>
      <c r="C109" s="70"/>
      <c r="D109" s="76"/>
      <c r="E109" s="76"/>
      <c r="F109" s="76"/>
      <c r="G109" s="76"/>
      <c r="H109" s="76"/>
      <c r="I109" s="76"/>
      <c r="J109" s="76" t="s">
        <v>177</v>
      </c>
      <c r="K109" s="76"/>
      <c r="L109" s="76"/>
      <c r="M109" s="76"/>
      <c r="N109" s="76"/>
      <c r="O109" s="76"/>
      <c r="P109" s="76"/>
      <c r="Q109" s="76"/>
      <c r="R109" s="86"/>
      <c r="S109" s="86"/>
      <c r="T109" s="76"/>
    </row>
    <row r="110" s="2" customFormat="1" ht="60" customHeight="1" spans="1:20">
      <c r="A110" s="77" t="s">
        <v>259</v>
      </c>
      <c r="B110" s="77"/>
      <c r="C110" s="77"/>
      <c r="D110" s="77"/>
      <c r="E110" s="77"/>
      <c r="F110" s="77"/>
      <c r="G110" s="77"/>
      <c r="H110" s="70"/>
      <c r="I110" s="70"/>
      <c r="J110" s="70"/>
      <c r="K110" s="70"/>
      <c r="L110" s="70"/>
      <c r="M110" s="77" t="s">
        <v>260</v>
      </c>
      <c r="N110" s="77"/>
      <c r="O110" s="77"/>
      <c r="P110" s="77"/>
      <c r="Q110" s="77"/>
      <c r="R110" s="87"/>
      <c r="S110" s="87"/>
      <c r="T110" s="77"/>
    </row>
    <row r="111" s="2" customFormat="1" ht="60" customHeight="1" spans="1:20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80"/>
      <c r="S111" s="80"/>
      <c r="T111" s="70"/>
    </row>
    <row r="112" s="2" customFormat="1" ht="60" customHeight="1" spans="1:20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80"/>
      <c r="S112" s="80"/>
      <c r="T112" s="70"/>
    </row>
    <row r="113" s="2" customFormat="1" ht="60" customHeight="1" spans="1:20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80"/>
      <c r="S113" s="80"/>
      <c r="T113" s="70"/>
    </row>
    <row r="114" s="2" customFormat="1" ht="60" customHeight="1" spans="1:20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80"/>
      <c r="S114" s="80"/>
      <c r="T114" s="70"/>
    </row>
    <row r="115" s="2" customFormat="1" ht="60" customHeight="1" spans="1:20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80"/>
      <c r="S115" s="80"/>
      <c r="T115" s="70"/>
    </row>
    <row r="116" s="2" customFormat="1" ht="15.75" spans="1:20">
      <c r="A116" s="78"/>
      <c r="B116" s="78"/>
      <c r="C116" s="78"/>
      <c r="D116" s="78"/>
      <c r="E116" s="78"/>
      <c r="F116" s="78"/>
      <c r="G116" s="70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80"/>
      <c r="S116" s="80"/>
      <c r="T116" s="78"/>
    </row>
    <row r="117" s="2" customFormat="1" ht="15.75" spans="7:19">
      <c r="G117" s="79"/>
      <c r="R117" s="88"/>
      <c r="S117" s="88"/>
    </row>
    <row r="118" s="2" customFormat="1" ht="15.75" spans="7:19">
      <c r="G118" s="79"/>
      <c r="R118" s="88"/>
      <c r="S118" s="88"/>
    </row>
    <row r="119" s="2" customFormat="1" ht="15.75" spans="7:19">
      <c r="G119" s="79"/>
      <c r="R119" s="88"/>
      <c r="S119" s="88"/>
    </row>
    <row r="120" s="2" customFormat="1" ht="15.75" spans="7:19">
      <c r="G120" s="79"/>
      <c r="R120" s="88"/>
      <c r="S120" s="88"/>
    </row>
    <row r="121" s="2" customFormat="1" ht="15.75" spans="7:19">
      <c r="G121" s="79"/>
      <c r="R121" s="88"/>
      <c r="S121" s="88"/>
    </row>
    <row r="122" s="2" customFormat="1" ht="15.75" spans="7:19">
      <c r="G122" s="79"/>
      <c r="R122" s="88"/>
      <c r="S122" s="88"/>
    </row>
    <row r="123" s="2" customFormat="1" ht="15.75" spans="7:19">
      <c r="G123" s="79"/>
      <c r="R123" s="88"/>
      <c r="S123" s="88"/>
    </row>
    <row r="124" s="2" customFormat="1" ht="15.75" spans="7:19">
      <c r="G124" s="79"/>
      <c r="R124" s="88"/>
      <c r="S124" s="88"/>
    </row>
    <row r="125" s="2" customFormat="1" ht="15.75" spans="7:19">
      <c r="G125" s="79"/>
      <c r="R125" s="88"/>
      <c r="S125" s="88"/>
    </row>
    <row r="126" s="2" customFormat="1" ht="15.75" spans="7:19">
      <c r="G126" s="79"/>
      <c r="R126" s="88"/>
      <c r="S126" s="88"/>
    </row>
    <row r="127" s="2" customFormat="1" ht="15.75" spans="7:19">
      <c r="G127" s="79"/>
      <c r="R127" s="88"/>
      <c r="S127" s="88"/>
    </row>
    <row r="128" s="2" customFormat="1" ht="15.75" spans="7:19">
      <c r="G128" s="79"/>
      <c r="R128" s="88"/>
      <c r="S128" s="88"/>
    </row>
    <row r="129" s="2" customFormat="1" ht="15.75" spans="7:19">
      <c r="G129" s="79"/>
      <c r="R129" s="88"/>
      <c r="S129" s="88"/>
    </row>
    <row r="130" s="2" customFormat="1" ht="15.75" spans="7:19">
      <c r="G130" s="79"/>
      <c r="R130" s="88"/>
      <c r="S130" s="88"/>
    </row>
    <row r="131" s="2" customFormat="1" ht="15.75" spans="7:19">
      <c r="G131" s="79"/>
      <c r="R131" s="88"/>
      <c r="S131" s="88"/>
    </row>
    <row r="132" s="2" customFormat="1" ht="15.75" spans="7:19">
      <c r="G132" s="79"/>
      <c r="R132" s="88"/>
      <c r="S132" s="88"/>
    </row>
    <row r="133" s="2" customFormat="1" ht="15.75" spans="7:19">
      <c r="G133" s="79"/>
      <c r="R133" s="88"/>
      <c r="S133" s="88"/>
    </row>
    <row r="134" s="2" customFormat="1" ht="15.75" spans="7:19">
      <c r="G134" s="79"/>
      <c r="R134" s="88"/>
      <c r="S134" s="88"/>
    </row>
    <row r="135" s="2" customFormat="1" ht="15.75" spans="7:19">
      <c r="G135" s="79"/>
      <c r="R135" s="88"/>
      <c r="S135" s="88"/>
    </row>
    <row r="136" s="2" customFormat="1" ht="15.75" spans="7:19">
      <c r="G136" s="79"/>
      <c r="R136" s="88"/>
      <c r="S136" s="88"/>
    </row>
    <row r="137" s="2" customFormat="1" ht="15.75" spans="7:19">
      <c r="G137" s="79"/>
      <c r="R137" s="88"/>
      <c r="S137" s="88"/>
    </row>
    <row r="138" s="2" customFormat="1" ht="15.75" spans="7:19">
      <c r="G138" s="79"/>
      <c r="R138" s="88"/>
      <c r="S138" s="88"/>
    </row>
    <row r="139" s="2" customFormat="1" ht="15.75" spans="7:19">
      <c r="G139" s="79"/>
      <c r="R139" s="88"/>
      <c r="S139" s="88"/>
    </row>
    <row r="140" s="2" customFormat="1" ht="15.75" spans="7:19">
      <c r="G140" s="79"/>
      <c r="R140" s="88"/>
      <c r="S140" s="88"/>
    </row>
    <row r="141" s="2" customFormat="1" ht="15.75" spans="7:19">
      <c r="G141" s="79"/>
      <c r="R141" s="88"/>
      <c r="S141" s="88"/>
    </row>
    <row r="142" s="2" customFormat="1" ht="15.75" spans="7:19">
      <c r="G142" s="79"/>
      <c r="R142" s="88"/>
      <c r="S142" s="88"/>
    </row>
    <row r="143" s="2" customFormat="1" ht="15.75" spans="7:19">
      <c r="G143" s="79"/>
      <c r="R143" s="88"/>
      <c r="S143" s="88"/>
    </row>
    <row r="144" s="2" customFormat="1" ht="15.75" spans="7:19">
      <c r="G144" s="79"/>
      <c r="R144" s="88"/>
      <c r="S144" s="88"/>
    </row>
    <row r="145" s="2" customFormat="1" ht="15.75" spans="7:19">
      <c r="G145" s="79"/>
      <c r="R145" s="88"/>
      <c r="S145" s="88"/>
    </row>
    <row r="146" s="2" customFormat="1" ht="15.75" spans="7:19">
      <c r="G146" s="79"/>
      <c r="R146" s="88"/>
      <c r="S146" s="88"/>
    </row>
    <row r="147" s="2" customFormat="1" ht="15.75" spans="7:19">
      <c r="G147" s="79"/>
      <c r="R147" s="88"/>
      <c r="S147" s="88"/>
    </row>
    <row r="148" s="2" customFormat="1" ht="15.75" spans="7:19">
      <c r="G148" s="79"/>
      <c r="R148" s="88"/>
      <c r="S148" s="88"/>
    </row>
    <row r="149" s="2" customFormat="1" ht="15.75" spans="7:19">
      <c r="G149" s="79"/>
      <c r="R149" s="88"/>
      <c r="S149" s="88"/>
    </row>
    <row r="150" s="2" customFormat="1" ht="15.75" spans="7:19">
      <c r="G150" s="79"/>
      <c r="R150" s="88"/>
      <c r="S150" s="88"/>
    </row>
    <row r="151" s="2" customFormat="1" ht="15.75" spans="7:19">
      <c r="G151" s="79"/>
      <c r="R151" s="88"/>
      <c r="S151" s="88"/>
    </row>
    <row r="152" s="2" customFormat="1" ht="15.75" spans="7:19">
      <c r="G152" s="79"/>
      <c r="R152" s="88"/>
      <c r="S152" s="88"/>
    </row>
    <row r="153" s="2" customFormat="1" ht="15.75" spans="7:19">
      <c r="G153" s="79"/>
      <c r="R153" s="88"/>
      <c r="S153" s="88"/>
    </row>
    <row r="154" s="2" customFormat="1" ht="15.75" spans="7:19">
      <c r="G154" s="79"/>
      <c r="R154" s="88"/>
      <c r="S154" s="88"/>
    </row>
    <row r="155" s="2" customFormat="1" ht="15.75" spans="7:19">
      <c r="G155" s="79"/>
      <c r="R155" s="88"/>
      <c r="S155" s="88"/>
    </row>
    <row r="156" s="2" customFormat="1" ht="15.75" spans="7:19">
      <c r="G156" s="79"/>
      <c r="R156" s="88"/>
      <c r="S156" s="88"/>
    </row>
    <row r="157" s="2" customFormat="1" ht="15.75" spans="7:19">
      <c r="G157" s="79"/>
      <c r="R157" s="88"/>
      <c r="S157" s="88"/>
    </row>
    <row r="158" s="2" customFormat="1" ht="15.75" spans="7:19">
      <c r="G158" s="79"/>
      <c r="R158" s="88"/>
      <c r="S158" s="88"/>
    </row>
    <row r="159" s="2" customFormat="1" ht="15.75" spans="7:19">
      <c r="G159" s="79"/>
      <c r="R159" s="88"/>
      <c r="S159" s="88"/>
    </row>
    <row r="160" s="2" customFormat="1" ht="15.75" spans="7:19">
      <c r="G160" s="79"/>
      <c r="R160" s="88"/>
      <c r="S160" s="88"/>
    </row>
    <row r="161" s="2" customFormat="1" ht="15.75" spans="7:19">
      <c r="G161" s="79"/>
      <c r="R161" s="88"/>
      <c r="S161" s="88"/>
    </row>
    <row r="162" s="2" customFormat="1" ht="15.75" spans="7:19">
      <c r="G162" s="79"/>
      <c r="R162" s="88"/>
      <c r="S162" s="88"/>
    </row>
    <row r="163" s="2" customFormat="1" ht="15.75" spans="7:19">
      <c r="G163" s="79"/>
      <c r="R163" s="88"/>
      <c r="S163" s="88"/>
    </row>
    <row r="164" s="2" customFormat="1" ht="15.75" spans="7:19">
      <c r="G164" s="79"/>
      <c r="R164" s="88"/>
      <c r="S164" s="88"/>
    </row>
    <row r="165" s="2" customFormat="1" ht="15.75" spans="7:19">
      <c r="G165" s="79"/>
      <c r="R165" s="88"/>
      <c r="S165" s="88"/>
    </row>
    <row r="166" s="2" customFormat="1" ht="15.75" spans="7:19">
      <c r="G166" s="79"/>
      <c r="R166" s="88"/>
      <c r="S166" s="88"/>
    </row>
    <row r="167" s="2" customFormat="1" ht="15.75" spans="7:19">
      <c r="G167" s="79"/>
      <c r="R167" s="88"/>
      <c r="S167" s="88"/>
    </row>
    <row r="168" s="2" customFormat="1" ht="15.75" spans="7:19">
      <c r="G168" s="79"/>
      <c r="R168" s="88"/>
      <c r="S168" s="88"/>
    </row>
    <row r="169" s="2" customFormat="1" ht="15.75" spans="7:19">
      <c r="G169" s="79"/>
      <c r="R169" s="88"/>
      <c r="S169" s="88"/>
    </row>
    <row r="170" s="2" customFormat="1" ht="15.75" spans="7:19">
      <c r="G170" s="79"/>
      <c r="R170" s="88"/>
      <c r="S170" s="88"/>
    </row>
    <row r="171" s="2" customFormat="1" ht="15.75" spans="7:19">
      <c r="G171" s="79"/>
      <c r="R171" s="88"/>
      <c r="S171" s="88"/>
    </row>
    <row r="172" s="2" customFormat="1" ht="15.75" spans="7:19">
      <c r="G172" s="79"/>
      <c r="R172" s="88"/>
      <c r="S172" s="88"/>
    </row>
    <row r="173" s="2" customFormat="1" ht="15.75" spans="7:19">
      <c r="G173" s="79"/>
      <c r="R173" s="88"/>
      <c r="S173" s="88"/>
    </row>
    <row r="174" s="2" customFormat="1" ht="15.75" spans="7:19">
      <c r="G174" s="79"/>
      <c r="R174" s="88"/>
      <c r="S174" s="88"/>
    </row>
    <row r="175" s="2" customFormat="1" ht="15.75" spans="7:19">
      <c r="G175" s="79"/>
      <c r="R175" s="88"/>
      <c r="S175" s="88"/>
    </row>
    <row r="176" s="2" customFormat="1" ht="15.75" spans="7:19">
      <c r="G176" s="79"/>
      <c r="R176" s="88"/>
      <c r="S176" s="88"/>
    </row>
  </sheetData>
  <sheetProtection selectLockedCells="1" selectUnlockedCells="1"/>
  <autoFilter ref="A11:Y90">
    <extLst/>
  </autoFilter>
  <mergeCells count="73">
    <mergeCell ref="A1:Q1"/>
    <mergeCell ref="A2:Q2"/>
    <mergeCell ref="A3:Q3"/>
    <mergeCell ref="M17:O17"/>
    <mergeCell ref="M21:O21"/>
    <mergeCell ref="M25:O25"/>
    <mergeCell ref="M41:O41"/>
    <mergeCell ref="M45:O45"/>
    <mergeCell ref="M65:O65"/>
    <mergeCell ref="H88:L88"/>
    <mergeCell ref="M88:O88"/>
    <mergeCell ref="A89:D89"/>
    <mergeCell ref="E89:T89"/>
    <mergeCell ref="A90:D90"/>
    <mergeCell ref="E90:T90"/>
    <mergeCell ref="A91:D91"/>
    <mergeCell ref="E91:T91"/>
    <mergeCell ref="A92:D92"/>
    <mergeCell ref="E92:T92"/>
    <mergeCell ref="A93:D93"/>
    <mergeCell ref="E93:T93"/>
    <mergeCell ref="A94:D94"/>
    <mergeCell ref="E94:T94"/>
    <mergeCell ref="A95:D95"/>
    <mergeCell ref="E95:T95"/>
    <mergeCell ref="A96:D96"/>
    <mergeCell ref="E96:T96"/>
    <mergeCell ref="A97:D97"/>
    <mergeCell ref="E97:T97"/>
    <mergeCell ref="A98:D98"/>
    <mergeCell ref="E98:T98"/>
    <mergeCell ref="A99:D99"/>
    <mergeCell ref="E99:T99"/>
    <mergeCell ref="A100:D100"/>
    <mergeCell ref="E100:T100"/>
    <mergeCell ref="E101:T101"/>
    <mergeCell ref="E102:T102"/>
    <mergeCell ref="E103:T103"/>
    <mergeCell ref="A104:D104"/>
    <mergeCell ref="E104:T104"/>
    <mergeCell ref="A110:G110"/>
    <mergeCell ref="H110:L110"/>
    <mergeCell ref="M110:T110"/>
    <mergeCell ref="H111:L111"/>
    <mergeCell ref="M111:O111"/>
    <mergeCell ref="H112:L112"/>
    <mergeCell ref="M112:O112"/>
    <mergeCell ref="H113:L113"/>
    <mergeCell ref="M113:O113"/>
    <mergeCell ref="H114:L114"/>
    <mergeCell ref="M114:O114"/>
    <mergeCell ref="A8:A11"/>
    <mergeCell ref="B8:B11"/>
    <mergeCell ref="C8:C11"/>
    <mergeCell ref="D8:D11"/>
    <mergeCell ref="E8:E11"/>
    <mergeCell ref="F8:F11"/>
    <mergeCell ref="G8:G11"/>
    <mergeCell ref="P8:P11"/>
    <mergeCell ref="Q8:Q11"/>
    <mergeCell ref="R8:R11"/>
    <mergeCell ref="S8:S11"/>
    <mergeCell ref="T8:T11"/>
    <mergeCell ref="U8:U11"/>
    <mergeCell ref="V8:V11"/>
    <mergeCell ref="A105:D108"/>
    <mergeCell ref="A101:D103"/>
    <mergeCell ref="H8:L10"/>
    <mergeCell ref="M8:O10"/>
    <mergeCell ref="A5:D6"/>
    <mergeCell ref="H5:M6"/>
    <mergeCell ref="E105:T108"/>
    <mergeCell ref="O5:T6"/>
  </mergeCells>
  <conditionalFormatting sqref="G1:G65536">
    <cfRule type="duplicateValues" dxfId="0" priority="1" stopIfTrue="1"/>
    <cfRule type="duplicateValues" dxfId="0" priority="2" stopIfTrue="1"/>
  </conditionalFormatting>
  <hyperlinks>
    <hyperlink ref="A3" r:id="rId1" display="e-mail: oprava@mail.ru"/>
  </hyperlinks>
  <pageMargins left="0.7" right="0.7" top="0.75" bottom="0.75" header="0.511805555555556" footer="0.511805555555556"/>
  <pageSetup paperSize="9" scale="5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Manager</dc:creator>
  <cp:lastModifiedBy>黄小小</cp:lastModifiedBy>
  <dcterms:created xsi:type="dcterms:W3CDTF">2014-04-10T12:22:00Z</dcterms:created>
  <dcterms:modified xsi:type="dcterms:W3CDTF">2020-03-31T09:01:23Z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